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70" windowHeight="11430"/>
  </bookViews>
  <sheets>
    <sheet name="adat" sheetId="1" r:id="rId1"/>
    <sheet name="diagram" sheetId="2" r:id="rId2"/>
  </sheets>
  <definedNames>
    <definedName name="_xlnm.Print_Area" localSheetId="0">adat!$B$7761</definedName>
    <definedName name="_xlnm.Print_Area" localSheetId="1">diagram!$A$1:$AF$117,diagram!$AG$1:$AV$78</definedName>
  </definedNames>
  <calcPr calcId="124519"/>
</workbook>
</file>

<file path=xl/calcChain.xml><?xml version="1.0" encoding="utf-8"?>
<calcChain xmlns="http://schemas.openxmlformats.org/spreadsheetml/2006/main">
  <c r="Q61" i="2"/>
  <c r="V17" i="1"/>
  <c r="U17" l="1"/>
  <c r="T17"/>
  <c r="AG61" i="2" l="1"/>
  <c r="AO42"/>
  <c r="AO41"/>
  <c r="AG42"/>
  <c r="AG41"/>
  <c r="P17" i="1"/>
  <c r="Q17"/>
  <c r="R17"/>
  <c r="S17"/>
  <c r="O17"/>
  <c r="AO23" i="2" l="1"/>
  <c r="AO22"/>
  <c r="AG23"/>
  <c r="AG22"/>
  <c r="AO3"/>
  <c r="AO2"/>
  <c r="AG3"/>
  <c r="AG2"/>
  <c r="Y81"/>
  <c r="Y80"/>
  <c r="Q81"/>
  <c r="Q80"/>
  <c r="Y62"/>
  <c r="Y61"/>
  <c r="Q62"/>
  <c r="Y42"/>
  <c r="Y41"/>
  <c r="Q42"/>
  <c r="Q41"/>
  <c r="Y23"/>
  <c r="Y22"/>
  <c r="Q23"/>
  <c r="Q22"/>
  <c r="Y3" l="1"/>
  <c r="Y2"/>
  <c r="Q3"/>
  <c r="Q2"/>
  <c r="I101" l="1"/>
  <c r="A101"/>
  <c r="I81"/>
  <c r="I80"/>
  <c r="A81"/>
  <c r="A80"/>
  <c r="A62"/>
  <c r="A61"/>
  <c r="I42"/>
  <c r="I41"/>
  <c r="A42"/>
  <c r="A41"/>
  <c r="I23"/>
  <c r="I22"/>
  <c r="A23"/>
  <c r="A22"/>
  <c r="I3"/>
  <c r="I2"/>
  <c r="A3"/>
  <c r="A2"/>
</calcChain>
</file>

<file path=xl/sharedStrings.xml><?xml version="1.0" encoding="utf-8"?>
<sst xmlns="http://schemas.openxmlformats.org/spreadsheetml/2006/main" count="83" uniqueCount="58">
  <si>
    <t>Biztonsági intézkedések száma</t>
  </si>
  <si>
    <t>Szabálysértési feljelentések száma</t>
  </si>
  <si>
    <t>Büntető feljelentések száma</t>
  </si>
  <si>
    <t>Személysérüléses közúti közlekedési balesetek száma</t>
  </si>
  <si>
    <t>Személysérüléses közúti közlekedési baleset során meghalt, illetve megsérült személyek száma (fő)</t>
  </si>
  <si>
    <t>Ittasan okozott közúti közlekedési balesetek száma</t>
  </si>
  <si>
    <t>Személyforgalmi statisztikai adatok</t>
  </si>
  <si>
    <t>Járműforgalmi statisztikai adatok</t>
  </si>
  <si>
    <t>Helyszíni bírsággal sújtott személyek száma (fő)</t>
  </si>
  <si>
    <t>Közterületi szolgálati létszám (fő)</t>
  </si>
  <si>
    <t>Közterületi szolgálati óraszám (óra)</t>
  </si>
  <si>
    <r>
      <t>Közúti közlekedési baleseti adatok</t>
    </r>
    <r>
      <rPr>
        <b/>
        <sz val="10"/>
        <color indexed="8"/>
        <rFont val="Times New Roman"/>
        <family val="1"/>
        <charset val="238"/>
      </rPr>
      <t xml:space="preserve"> </t>
    </r>
  </si>
  <si>
    <t>Végrehajtott elővezetések száma</t>
  </si>
  <si>
    <t>Pozitív eredményű alkoholszonda alkalmazások száma (eset)</t>
  </si>
  <si>
    <t>2011. év</t>
  </si>
  <si>
    <t>2012. év</t>
  </si>
  <si>
    <t>2013. év</t>
  </si>
  <si>
    <t>2014. év</t>
  </si>
  <si>
    <t>2015. év</t>
  </si>
  <si>
    <t>Intézkedési mutatók, rendészeti adatok</t>
  </si>
  <si>
    <t>Halálos közúti közlekedési balesetek</t>
  </si>
  <si>
    <t>Súlyos sérüléses közúti közlekedési balesetek</t>
  </si>
  <si>
    <t>Könnyű sérüléses közúti közlekedési balesetek</t>
  </si>
  <si>
    <t>Meghalt személyek száma (fő)</t>
  </si>
  <si>
    <t>Súlyosan sérült személyek száma (fő)</t>
  </si>
  <si>
    <t>Könnyen sérült személyek száma (fő)</t>
  </si>
  <si>
    <t>Szabálysértési feljelentések és a kiszabott helyszíni bírságok száma</t>
  </si>
  <si>
    <t>2010. év</t>
  </si>
  <si>
    <t>Pozitív alkoholszonda alkalmazások száma</t>
  </si>
  <si>
    <t>Halálos közúti közlekedési balesetek száma</t>
  </si>
  <si>
    <t>Súlyos sérüléses közúti közlekedési balesetek száma</t>
  </si>
  <si>
    <t>Könnyű sérüléses közúti közlekedési balesetek száma</t>
  </si>
  <si>
    <t>Személysérüléses közúti közlekedési balesetekben meghalt személyek száma (fő)</t>
  </si>
  <si>
    <t>Balesetet szenvedett személyek száma (fő)</t>
  </si>
  <si>
    <t>Személysérüléses közúti közlekedési balesetekben súlyosan megsérült személyek száma (fő)</t>
  </si>
  <si>
    <t>Személysérüléses közúti közlekedési balesetekben könnyen sérült személyek száma (fő)</t>
  </si>
  <si>
    <t>Ittasan okozott személysérüléses közúti közlekedési balesetek száma</t>
  </si>
  <si>
    <t>Embercsempészés bűncselekmények száma</t>
  </si>
  <si>
    <t>Tiltott határátlépés és kísérlete szabálysértések száma</t>
  </si>
  <si>
    <t>Külföldiek rendészetével kapcsolatos szabálysértések száma</t>
  </si>
  <si>
    <t>Határzárral kapcsolatos események 2015. évben</t>
  </si>
  <si>
    <t>Az A2-es cellába a megyei (fővárosi) rendőr-főkapitányság vagy a beszámolót tartó szervezeti egység megnevezését kell írni. A diagramok címsorában ide hivatkozó képletek találhatók, ezért csak ezen az egy helyen kell átírni!</t>
  </si>
  <si>
    <t>A melléklet elkészítéséhez szükséges a Microsoft Excel 2013-as verziója, melyben a Lapelrendezés fülön a Színek közül az Office 2007-2010 színei legyenek beállítva.</t>
  </si>
  <si>
    <t>Illegális migrációhoz kapcsolódó jogellenes cselekmények száma</t>
  </si>
  <si>
    <t>Szándékos bűncselekmény elkövetésén tettenérés miatti elfogások száma</t>
  </si>
  <si>
    <t>Bűncselekmény gyanúja miatti előállítások száma</t>
  </si>
  <si>
    <t>Közterületi szolgálatba vezényeltek létszáma (fő)</t>
  </si>
  <si>
    <t>Közterületi szolgálatba vezényeltek óraszáma (óra)</t>
  </si>
  <si>
    <t>Ittasan okozott személysérüléses közúti közlekedési balesetek aránya (%)</t>
  </si>
  <si>
    <t>2016. év</t>
  </si>
  <si>
    <t>A "Változás 2015-2016" és a "Dinamika 2015-2016 (%)" oszlopokban található képleteket nem szabad törölni!</t>
  </si>
  <si>
    <t>Tulajdon elleni szabálysértési ügyek száma</t>
  </si>
  <si>
    <t>2012-2016. évek statisztikai kimutatása</t>
  </si>
  <si>
    <t>Tulajdon  elleni szabálysértés miatt indított ügyek száma</t>
  </si>
  <si>
    <t>Tulajdon elleni szabálysértések felderítési mutatója (%)</t>
  </si>
  <si>
    <t>2010-2017. évek statisztikai kimutatása</t>
  </si>
  <si>
    <t>2017. év</t>
  </si>
  <si>
    <t>Körmendi Rendőrkapitányság</t>
  </si>
</sst>
</file>

<file path=xl/styles.xml><?xml version="1.0" encoding="utf-8"?>
<styleSheet xmlns="http://schemas.openxmlformats.org/spreadsheetml/2006/main">
  <numFmts count="1">
    <numFmt numFmtId="164" formatCode="0.0%"/>
  </numFmts>
  <fonts count="20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FF00"/>
      <name val="Times New Roman"/>
      <family val="1"/>
      <charset val="238"/>
    </font>
    <font>
      <b/>
      <sz val="12"/>
      <color rgb="FFFFFF00"/>
      <name val="Times New Roman"/>
      <family val="1"/>
      <charset val="238"/>
    </font>
    <font>
      <sz val="11"/>
      <color rgb="FFFFFF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4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indent="5"/>
    </xf>
    <xf numFmtId="0" fontId="4" fillId="0" borderId="0" xfId="0" applyFont="1"/>
    <xf numFmtId="0" fontId="3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shrinkToFit="1"/>
    </xf>
    <xf numFmtId="0" fontId="9" fillId="0" borderId="0" xfId="0" applyFont="1"/>
    <xf numFmtId="3" fontId="9" fillId="0" borderId="0" xfId="0" applyNumberFormat="1" applyFont="1"/>
    <xf numFmtId="0" fontId="8" fillId="0" borderId="0" xfId="0" applyFont="1" applyAlignment="1"/>
    <xf numFmtId="0" fontId="7" fillId="0" borderId="0" xfId="0" applyFont="1"/>
    <xf numFmtId="0" fontId="11" fillId="0" borderId="0" xfId="0" applyFont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2" xfId="0" applyFont="1" applyFill="1" applyBorder="1"/>
    <xf numFmtId="0" fontId="12" fillId="4" borderId="3" xfId="0" applyFont="1" applyFill="1" applyBorder="1"/>
    <xf numFmtId="0" fontId="12" fillId="4" borderId="3" xfId="0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7" xfId="0" applyFont="1" applyFill="1" applyBorder="1"/>
    <xf numFmtId="0" fontId="12" fillId="4" borderId="8" xfId="0" applyFont="1" applyFill="1" applyBorder="1"/>
    <xf numFmtId="0" fontId="12" fillId="4" borderId="8" xfId="0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 shrinkToFit="1"/>
    </xf>
    <xf numFmtId="164" fontId="11" fillId="0" borderId="10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6" xfId="0" applyFont="1" applyBorder="1"/>
    <xf numFmtId="0" fontId="6" fillId="0" borderId="9" xfId="0" applyFont="1" applyBorder="1"/>
    <xf numFmtId="0" fontId="19" fillId="4" borderId="0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10" fontId="19" fillId="4" borderId="0" xfId="1" applyNumberFormat="1" applyFont="1" applyFill="1" applyBorder="1" applyAlignment="1">
      <alignment horizontal="center"/>
    </xf>
    <xf numFmtId="10" fontId="19" fillId="4" borderId="6" xfId="1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shrinkToFi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FF0000"/>
      <color rgb="FFC3D69B"/>
      <color rgb="FF4B7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adat!$A$7</c:f>
              <c:strCache>
                <c:ptCount val="1"/>
                <c:pt idx="0">
                  <c:v>Szándékos bűncselekmény elkövetésén tettenérés miatti elfogások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096252312723204E-3"/>
                  <c:y val="-2.0032944157842347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E-4E82-AE06-EC1C1513A1C4}"/>
                </c:ext>
              </c:extLst>
            </c:dLbl>
            <c:dLbl>
              <c:idx val="2"/>
              <c:layout>
                <c:manualLayout>
                  <c:x val="-7.2042941353641825E-3"/>
                  <c:y val="-3.0238754638428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E-4E82-AE06-EC1C1513A1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adat!$B$7:$I$7</c:f>
              <c:numCache>
                <c:formatCode>#,##0</c:formatCode>
                <c:ptCount val="8"/>
                <c:pt idx="0">
                  <c:v>146</c:v>
                </c:pt>
                <c:pt idx="1">
                  <c:v>148</c:v>
                </c:pt>
                <c:pt idx="2">
                  <c:v>119</c:v>
                </c:pt>
                <c:pt idx="3">
                  <c:v>108</c:v>
                </c:pt>
                <c:pt idx="4">
                  <c:v>145</c:v>
                </c:pt>
                <c:pt idx="5">
                  <c:v>86</c:v>
                </c:pt>
                <c:pt idx="6">
                  <c:v>79</c:v>
                </c:pt>
                <c:pt idx="7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2E-4E82-AE06-EC1C1513A1C4}"/>
            </c:ext>
          </c:extLst>
        </c:ser>
        <c:dLbls/>
        <c:gapWidth val="182"/>
        <c:overlap val="-56"/>
        <c:axId val="137659520"/>
        <c:axId val="137661056"/>
      </c:barChart>
      <c:catAx>
        <c:axId val="1376595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7661056"/>
        <c:crosses val="autoZero"/>
        <c:auto val="1"/>
        <c:lblAlgn val="ctr"/>
        <c:lblOffset val="100"/>
      </c:catAx>
      <c:valAx>
        <c:axId val="137661056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765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adat!$A$17</c:f>
              <c:strCache>
                <c:ptCount val="1"/>
                <c:pt idx="0">
                  <c:v>Tulajdon  elleni szabálysértés miatt indított ügyek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4.8667536189878104E-3"/>
                  <c:y val="-3.5818701765959832E-2"/>
                </c:manualLayout>
              </c:layout>
              <c:dLblPos val="outEnd"/>
              <c:showVal val="1"/>
              <c:extLst xmlns:c16r2="http://schemas.microsoft.com/office/drawing/2015/06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7C-4B1A-9E74-D758811379E0}"/>
                </c:ext>
              </c:extLst>
            </c:dLbl>
            <c:dLbl>
              <c:idx val="1"/>
              <c:layout>
                <c:manualLayout>
                  <c:x val="-2.1401822761226126E-3"/>
                  <c:y val="-7.3260073260073277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86-4A92-BF53-4C3EF8A5A161}"/>
                </c:ext>
              </c:extLst>
            </c:dLbl>
            <c:dLbl>
              <c:idx val="3"/>
              <c:layout>
                <c:manualLayout>
                  <c:x val="0"/>
                  <c:y val="-4.3284397564012957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86-4A92-BF53-4C3EF8A5A161}"/>
                </c:ext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86-4A92-BF53-4C3EF8A5A1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adat!$C$6:$I$6</c:f>
              <c:strCache>
                <c:ptCount val="7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</c:strCache>
            </c:strRef>
          </c:cat>
          <c:val>
            <c:numRef>
              <c:f>adat!$C$17:$I$17</c:f>
              <c:numCache>
                <c:formatCode>#,##0</c:formatCode>
                <c:ptCount val="7"/>
                <c:pt idx="0">
                  <c:v>19</c:v>
                </c:pt>
                <c:pt idx="1">
                  <c:v>79</c:v>
                </c:pt>
                <c:pt idx="2">
                  <c:v>271</c:v>
                </c:pt>
                <c:pt idx="3">
                  <c:v>196</c:v>
                </c:pt>
                <c:pt idx="4">
                  <c:v>161</c:v>
                </c:pt>
                <c:pt idx="5">
                  <c:v>122</c:v>
                </c:pt>
                <c:pt idx="6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86-4A92-BF53-4C3EF8A5A161}"/>
            </c:ext>
          </c:extLst>
        </c:ser>
        <c:dLbls/>
        <c:gapWidth val="182"/>
        <c:overlap val="-56"/>
        <c:axId val="176269184"/>
        <c:axId val="176270720"/>
      </c:barChart>
      <c:catAx>
        <c:axId val="1762691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270720"/>
        <c:crosses val="autoZero"/>
        <c:auto val="1"/>
        <c:lblAlgn val="ctr"/>
        <c:lblOffset val="100"/>
      </c:catAx>
      <c:valAx>
        <c:axId val="17627072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26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65778588772430535"/>
        </c:manualLayout>
      </c:layout>
      <c:barChart>
        <c:barDir val="col"/>
        <c:grouping val="clustered"/>
        <c:ser>
          <c:idx val="1"/>
          <c:order val="0"/>
          <c:tx>
            <c:strRef>
              <c:f>adat!$A$18</c:f>
              <c:strCache>
                <c:ptCount val="1"/>
                <c:pt idx="0">
                  <c:v>Tulajdon elleni szabálysértések felderítési mutatója (%)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1401822761226126E-3"/>
                  <c:y val="-2.1978021978022046E-2"/>
                </c:manualLayout>
              </c:layout>
              <c:dLblPos val="outEnd"/>
              <c:showVal val="1"/>
              <c:extLst xmlns:c16r2="http://schemas.microsoft.com/office/drawing/2015/06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6-4C5A-902A-7D1D8EC30FC1}"/>
                </c:ext>
              </c:extLst>
            </c:dLbl>
            <c:dLbl>
              <c:idx val="1"/>
              <c:layout>
                <c:manualLayout>
                  <c:x val="-2.1401822761226126E-3"/>
                  <c:y val="-7.3260073260073277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4-4B23-8F87-58633C872BA4}"/>
                </c:ext>
              </c:extLst>
            </c:dLbl>
            <c:dLbl>
              <c:idx val="2"/>
              <c:layout>
                <c:manualLayout>
                  <c:x val="-9.9976122958684845E-17"/>
                  <c:y val="-3.2295282781710156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4-4B23-8F87-58633C872BA4}"/>
                </c:ext>
              </c:extLst>
            </c:dLbl>
            <c:dLbl>
              <c:idx val="3"/>
              <c:layout>
                <c:manualLayout>
                  <c:x val="0"/>
                  <c:y val="-2.4829950260178688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4-4B23-8F87-58633C872BA4}"/>
                </c:ext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4-4B23-8F87-58633C872BA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adat!$C$6:$I$6</c:f>
              <c:strCache>
                <c:ptCount val="7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</c:strCache>
            </c:strRef>
          </c:cat>
          <c:val>
            <c:numRef>
              <c:f>adat!$C$18:$I$18</c:f>
              <c:numCache>
                <c:formatCode>0.00</c:formatCode>
                <c:ptCount val="7"/>
                <c:pt idx="0">
                  <c:v>50</c:v>
                </c:pt>
                <c:pt idx="1">
                  <c:v>71.430000000000007</c:v>
                </c:pt>
                <c:pt idx="2">
                  <c:v>23.08</c:v>
                </c:pt>
                <c:pt idx="3">
                  <c:v>40.46</c:v>
                </c:pt>
                <c:pt idx="4" formatCode="#,##0.00">
                  <c:v>40.31</c:v>
                </c:pt>
                <c:pt idx="5" formatCode="#,##0.00">
                  <c:v>49.19</c:v>
                </c:pt>
                <c:pt idx="6" formatCode="#,##0.00">
                  <c:v>39.56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FE4-4B23-8F87-58633C872BA4}"/>
            </c:ext>
          </c:extLst>
        </c:ser>
        <c:dLbls/>
        <c:gapWidth val="182"/>
        <c:overlap val="-56"/>
        <c:axId val="176507520"/>
        <c:axId val="176521600"/>
      </c:barChart>
      <c:catAx>
        <c:axId val="1765075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521600"/>
        <c:crosses val="autoZero"/>
        <c:auto val="1"/>
        <c:lblAlgn val="ctr"/>
        <c:lblOffset val="100"/>
      </c:catAx>
      <c:valAx>
        <c:axId val="17652160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50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adat!$A$23</c:f>
              <c:strCache>
                <c:ptCount val="1"/>
                <c:pt idx="0">
                  <c:v>Személysérüléses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8.5607331870401482E-3"/>
                  <c:y val="-1.0837541858991761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C7-4425-B859-FD6B404E1185}"/>
                </c:ext>
              </c:extLst>
            </c:dLbl>
            <c:dLbl>
              <c:idx val="2"/>
              <c:layout>
                <c:manualLayout>
                  <c:x val="-4.4720536982058587E-3"/>
                  <c:y val="-3.4836455787854118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C7-4425-B859-FD6B404E11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adat!$B$23:$I$23</c:f>
              <c:numCache>
                <c:formatCode>#,##0</c:formatCode>
                <c:ptCount val="8"/>
                <c:pt idx="0">
                  <c:v>74</c:v>
                </c:pt>
                <c:pt idx="1">
                  <c:v>72</c:v>
                </c:pt>
                <c:pt idx="2">
                  <c:v>69</c:v>
                </c:pt>
                <c:pt idx="3">
                  <c:v>75</c:v>
                </c:pt>
                <c:pt idx="4">
                  <c:v>70</c:v>
                </c:pt>
                <c:pt idx="5">
                  <c:v>58</c:v>
                </c:pt>
                <c:pt idx="6">
                  <c:v>91</c:v>
                </c:pt>
                <c:pt idx="7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C7-4425-B859-FD6B404E1185}"/>
            </c:ext>
          </c:extLst>
        </c:ser>
        <c:dLbls/>
        <c:gapWidth val="182"/>
        <c:overlap val="-56"/>
        <c:axId val="176532864"/>
        <c:axId val="176538752"/>
      </c:barChart>
      <c:catAx>
        <c:axId val="176532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538752"/>
        <c:crosses val="autoZero"/>
        <c:auto val="1"/>
        <c:lblAlgn val="ctr"/>
        <c:lblOffset val="100"/>
      </c:catAx>
      <c:valAx>
        <c:axId val="17653875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532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adat!$A$24</c:f>
              <c:strCache>
                <c:ptCount val="1"/>
                <c:pt idx="0">
                  <c:v>Halálos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BA-4D1D-8AF8-CC85E71C7F56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BA-4D1D-8AF8-CC85E71C7F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adat!$B$24:$I$24</c:f>
              <c:numCache>
                <c:formatCode>#,##0</c:formatCode>
                <c:ptCount val="8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BA-4D1D-8AF8-CC85E71C7F56}"/>
            </c:ext>
          </c:extLst>
        </c:ser>
        <c:dLbls/>
        <c:gapWidth val="182"/>
        <c:overlap val="-56"/>
        <c:axId val="176447872"/>
        <c:axId val="176449408"/>
      </c:barChart>
      <c:catAx>
        <c:axId val="1764478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449408"/>
        <c:crosses val="autoZero"/>
        <c:auto val="1"/>
        <c:lblAlgn val="ctr"/>
        <c:lblOffset val="100"/>
      </c:catAx>
      <c:valAx>
        <c:axId val="176449408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447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adat!$A$25</c:f>
              <c:strCache>
                <c:ptCount val="1"/>
                <c:pt idx="0">
                  <c:v>Súlyos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BB-4E99-B817-676BBDB58BBF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B-4E99-B817-676BBDB58B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adat!$B$25:$I$25</c:f>
              <c:numCache>
                <c:formatCode>#,##0</c:formatCode>
                <c:ptCount val="8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33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BB-4E99-B817-676BBDB58BBF}"/>
            </c:ext>
          </c:extLst>
        </c:ser>
        <c:dLbls/>
        <c:gapWidth val="182"/>
        <c:overlap val="-56"/>
        <c:axId val="176628864"/>
        <c:axId val="176630400"/>
      </c:barChart>
      <c:catAx>
        <c:axId val="176628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630400"/>
        <c:crosses val="autoZero"/>
        <c:auto val="1"/>
        <c:lblAlgn val="ctr"/>
        <c:lblOffset val="100"/>
      </c:catAx>
      <c:valAx>
        <c:axId val="17663040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62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adat!$A$26</c:f>
              <c:strCache>
                <c:ptCount val="1"/>
                <c:pt idx="0">
                  <c:v>Könnyű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7B-4F2F-A2FF-33813FFE92FC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B-4F2F-A2FF-33813FFE92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adat!$B$26:$I$26</c:f>
              <c:numCache>
                <c:formatCode>#,##0</c:formatCode>
                <c:ptCount val="8"/>
                <c:pt idx="0">
                  <c:v>47</c:v>
                </c:pt>
                <c:pt idx="1">
                  <c:v>40</c:v>
                </c:pt>
                <c:pt idx="2">
                  <c:v>39</c:v>
                </c:pt>
                <c:pt idx="3">
                  <c:v>47</c:v>
                </c:pt>
                <c:pt idx="4">
                  <c:v>41</c:v>
                </c:pt>
                <c:pt idx="5">
                  <c:v>37</c:v>
                </c:pt>
                <c:pt idx="6">
                  <c:v>53</c:v>
                </c:pt>
                <c:pt idx="7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7B-4F2F-A2FF-33813FFE92FC}"/>
            </c:ext>
          </c:extLst>
        </c:ser>
        <c:dLbls/>
        <c:gapWidth val="182"/>
        <c:overlap val="-56"/>
        <c:axId val="176650112"/>
        <c:axId val="176651648"/>
      </c:barChart>
      <c:catAx>
        <c:axId val="1766501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651648"/>
        <c:crosses val="autoZero"/>
        <c:auto val="1"/>
        <c:lblAlgn val="ctr"/>
        <c:lblOffset val="100"/>
      </c:catAx>
      <c:valAx>
        <c:axId val="176651648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650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adat!$A$27</c:f>
              <c:strCache>
                <c:ptCount val="1"/>
                <c:pt idx="0">
                  <c:v>Személysérüléses közúti közlekedési baleset során meghalt, illetve megsérült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42-4D29-B8D0-E4BD2BFAE16E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2-4D29-B8D0-E4BD2BFAE1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adat!$B$27:$I$27</c:f>
              <c:numCache>
                <c:formatCode>#,##0</c:formatCode>
                <c:ptCount val="8"/>
                <c:pt idx="0">
                  <c:v>95</c:v>
                </c:pt>
                <c:pt idx="1">
                  <c:v>107</c:v>
                </c:pt>
                <c:pt idx="2">
                  <c:v>93</c:v>
                </c:pt>
                <c:pt idx="3">
                  <c:v>99</c:v>
                </c:pt>
                <c:pt idx="4">
                  <c:v>102</c:v>
                </c:pt>
                <c:pt idx="5">
                  <c:v>82</c:v>
                </c:pt>
                <c:pt idx="6">
                  <c:v>122</c:v>
                </c:pt>
                <c:pt idx="7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42-4D29-B8D0-E4BD2BFAE16E}"/>
            </c:ext>
          </c:extLst>
        </c:ser>
        <c:dLbls/>
        <c:gapWidth val="182"/>
        <c:overlap val="-56"/>
        <c:axId val="176675456"/>
        <c:axId val="176578944"/>
      </c:barChart>
      <c:catAx>
        <c:axId val="176675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578944"/>
        <c:crosses val="autoZero"/>
        <c:auto val="1"/>
        <c:lblAlgn val="ctr"/>
        <c:lblOffset val="100"/>
      </c:catAx>
      <c:valAx>
        <c:axId val="17657894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67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adat!$A$28</c:f>
              <c:strCache>
                <c:ptCount val="1"/>
                <c:pt idx="0">
                  <c:v>Meghalt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20-449C-B268-CA39B21A063A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0-449C-B268-CA39B21A06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adat!$B$28:$I$28</c:f>
              <c:numCache>
                <c:formatCode>#,##0</c:formatCode>
                <c:ptCount val="8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20-449C-B268-CA39B21A063A}"/>
            </c:ext>
          </c:extLst>
        </c:ser>
        <c:dLbls/>
        <c:gapWidth val="182"/>
        <c:overlap val="-56"/>
        <c:axId val="176610688"/>
        <c:axId val="176616576"/>
      </c:barChart>
      <c:catAx>
        <c:axId val="1766106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616576"/>
        <c:crosses val="autoZero"/>
        <c:auto val="1"/>
        <c:lblAlgn val="ctr"/>
        <c:lblOffset val="100"/>
      </c:catAx>
      <c:valAx>
        <c:axId val="176616576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61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adat!$A$29</c:f>
              <c:strCache>
                <c:ptCount val="1"/>
                <c:pt idx="0">
                  <c:v>Súlyosan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44-46B8-B2DD-682B7AF42383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44-46B8-B2DD-682B7AF423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adat!$B$29:$I$29</c:f>
              <c:numCache>
                <c:formatCode>#,##0</c:formatCode>
                <c:ptCount val="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26</c:v>
                </c:pt>
                <c:pt idx="4">
                  <c:v>36</c:v>
                </c:pt>
                <c:pt idx="5">
                  <c:v>25</c:v>
                </c:pt>
                <c:pt idx="6">
                  <c:v>38</c:v>
                </c:pt>
                <c:pt idx="7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44-46B8-B2DD-682B7AF42383}"/>
            </c:ext>
          </c:extLst>
        </c:ser>
        <c:dLbls/>
        <c:gapWidth val="182"/>
        <c:overlap val="-56"/>
        <c:axId val="176718208"/>
        <c:axId val="176719744"/>
      </c:barChart>
      <c:catAx>
        <c:axId val="1767182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719744"/>
        <c:crosses val="autoZero"/>
        <c:auto val="1"/>
        <c:lblAlgn val="ctr"/>
        <c:lblOffset val="100"/>
      </c:catAx>
      <c:valAx>
        <c:axId val="17671974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71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adat!$A$30</c:f>
              <c:strCache>
                <c:ptCount val="1"/>
                <c:pt idx="0">
                  <c:v>Könnyen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38-479D-9E52-0BEAC115901A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8-479D-9E52-0BEAC11590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adat!$B$30:$I$30</c:f>
              <c:numCache>
                <c:formatCode>#,##0</c:formatCode>
                <c:ptCount val="8"/>
                <c:pt idx="0">
                  <c:v>66</c:v>
                </c:pt>
                <c:pt idx="1">
                  <c:v>71</c:v>
                </c:pt>
                <c:pt idx="2">
                  <c:v>56</c:v>
                </c:pt>
                <c:pt idx="3">
                  <c:v>66</c:v>
                </c:pt>
                <c:pt idx="4">
                  <c:v>73</c:v>
                </c:pt>
                <c:pt idx="5">
                  <c:v>55</c:v>
                </c:pt>
                <c:pt idx="6">
                  <c:v>79</c:v>
                </c:pt>
                <c:pt idx="7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38-479D-9E52-0BEAC115901A}"/>
            </c:ext>
          </c:extLst>
        </c:ser>
        <c:dLbls/>
        <c:gapWidth val="182"/>
        <c:overlap val="-56"/>
        <c:axId val="176751744"/>
        <c:axId val="176753280"/>
      </c:barChart>
      <c:catAx>
        <c:axId val="1767517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753280"/>
        <c:crosses val="autoZero"/>
        <c:auto val="1"/>
        <c:lblAlgn val="ctr"/>
        <c:lblOffset val="100"/>
      </c:catAx>
      <c:valAx>
        <c:axId val="17675328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75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adat!$A$8</c:f>
              <c:strCache>
                <c:ptCount val="1"/>
                <c:pt idx="0">
                  <c:v>Bűncselekmény gyanúja miatti előállítások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0"/>
                  <c:y val="-1.831501831501832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41-427A-BEDC-3218D6A6DD04}"/>
                </c:ext>
              </c:extLst>
            </c:dLbl>
            <c:dLbl>
              <c:idx val="3"/>
              <c:layout>
                <c:manualLayout>
                  <c:x val="-7.8472443604131015E-17"/>
                  <c:y val="-1.098901098901105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41-427A-BEDC-3218D6A6DD04}"/>
                </c:ext>
              </c:extLst>
            </c:dLbl>
            <c:dLbl>
              <c:idx val="4"/>
              <c:layout>
                <c:manualLayout>
                  <c:x val="0"/>
                  <c:y val="-2.372479240806647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1-427A-BEDC-3218D6A6DD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adat!$B$8:$I$8</c:f>
              <c:numCache>
                <c:formatCode>#,##0</c:formatCode>
                <c:ptCount val="8"/>
                <c:pt idx="0">
                  <c:v>141</c:v>
                </c:pt>
                <c:pt idx="1">
                  <c:v>131</c:v>
                </c:pt>
                <c:pt idx="2">
                  <c:v>84</c:v>
                </c:pt>
                <c:pt idx="3">
                  <c:v>23</c:v>
                </c:pt>
                <c:pt idx="4">
                  <c:v>49</c:v>
                </c:pt>
                <c:pt idx="5">
                  <c:v>19</c:v>
                </c:pt>
                <c:pt idx="6">
                  <c:v>14</c:v>
                </c:pt>
                <c:pt idx="7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41-427A-BEDC-3218D6A6DD04}"/>
            </c:ext>
          </c:extLst>
        </c:ser>
        <c:dLbls/>
        <c:gapWidth val="182"/>
        <c:overlap val="-56"/>
        <c:axId val="137697152"/>
        <c:axId val="137698688"/>
      </c:barChart>
      <c:catAx>
        <c:axId val="1376971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7698688"/>
        <c:crosses val="autoZero"/>
        <c:auto val="1"/>
        <c:lblAlgn val="ctr"/>
        <c:lblOffset val="100"/>
      </c:catAx>
      <c:valAx>
        <c:axId val="137698688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769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adat!$A$31</c:f>
              <c:strCache>
                <c:ptCount val="1"/>
                <c:pt idx="0">
                  <c:v>Ittasan okozott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D-470A-BAFE-B03345E08B4A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D-470A-BAFE-B03345E08B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adat!$B$31:$I$31</c:f>
              <c:numCache>
                <c:formatCode>#,##0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DD-470A-BAFE-B03345E08B4A}"/>
            </c:ext>
          </c:extLst>
        </c:ser>
        <c:dLbls/>
        <c:gapWidth val="182"/>
        <c:overlap val="-56"/>
        <c:axId val="176797952"/>
        <c:axId val="176803840"/>
      </c:barChart>
      <c:catAx>
        <c:axId val="1767979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803840"/>
        <c:crosses val="autoZero"/>
        <c:auto val="1"/>
        <c:lblAlgn val="ctr"/>
        <c:lblOffset val="100"/>
      </c:catAx>
      <c:valAx>
        <c:axId val="17680384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79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8.5607331870401482E-3"/>
                  <c:y val="-1.0837541858991761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0D-464A-96E3-4511B78987B9}"/>
                </c:ext>
              </c:extLst>
            </c:dLbl>
            <c:dLbl>
              <c:idx val="2"/>
              <c:layout>
                <c:manualLayout>
                  <c:x val="-4.4720536982058587E-3"/>
                  <c:y val="-3.4836455787854118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0D-464A-96E3-4511B78987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adat!#REF!</c:f>
              <c:numCache>
                <c:formatCode>#,##0</c:formatCode>
                <c:ptCount val="8"/>
                <c:pt idx="0">
                  <c:v>9815</c:v>
                </c:pt>
                <c:pt idx="1">
                  <c:v>12571</c:v>
                </c:pt>
                <c:pt idx="2">
                  <c:v>15494</c:v>
                </c:pt>
                <c:pt idx="3">
                  <c:v>32744</c:v>
                </c:pt>
                <c:pt idx="4">
                  <c:v>61664</c:v>
                </c:pt>
                <c:pt idx="5">
                  <c:v>430607</c:v>
                </c:pt>
                <c:pt idx="6">
                  <c:v>36517</c:v>
                </c:pt>
                <c:pt idx="7">
                  <c:v>20009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1"/>
                      <c:pt idx="0">
                        <c:v>Illegális migrációhoz kapcsolódó jogellenes cselekmények száma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8"/>
                      <c:pt idx="0">
                        <c:v>2010. év</c:v>
                      </c:pt>
                      <c:pt idx="1">
                        <c:v>2011. év</c:v>
                      </c:pt>
                      <c:pt idx="2">
                        <c:v>2012. év</c:v>
                      </c:pt>
                      <c:pt idx="3">
                        <c:v>2013. év</c:v>
                      </c:pt>
                      <c:pt idx="4">
                        <c:v>2014. év</c:v>
                      </c:pt>
                      <c:pt idx="5">
                        <c:v>2015. év</c:v>
                      </c:pt>
                      <c:pt idx="6">
                        <c:v>2016. év</c:v>
                      </c:pt>
                      <c:pt idx="7">
                        <c:v>2017. év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60D-464A-96E3-4511B78987B9}"/>
            </c:ext>
          </c:extLst>
        </c:ser>
        <c:dLbls/>
        <c:gapWidth val="182"/>
        <c:overlap val="-56"/>
        <c:axId val="176888832"/>
        <c:axId val="176902912"/>
      </c:barChart>
      <c:catAx>
        <c:axId val="1768888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902912"/>
        <c:crosses val="autoZero"/>
        <c:auto val="1"/>
        <c:lblAlgn val="ctr"/>
        <c:lblOffset val="100"/>
      </c:catAx>
      <c:valAx>
        <c:axId val="17690291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888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8.5607331870401482E-3"/>
                  <c:y val="-1.0837541858991761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AA-4372-9D08-CF2BC47D36A7}"/>
                </c:ext>
              </c:extLst>
            </c:dLbl>
            <c:dLbl>
              <c:idx val="2"/>
              <c:layout>
                <c:manualLayout>
                  <c:x val="-4.4720536982058587E-3"/>
                  <c:y val="-3.4836455787854118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AA-4372-9D08-CF2BC47D36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adat!#REF!</c:f>
              <c:numCache>
                <c:formatCode>#,##0</c:formatCode>
                <c:ptCount val="8"/>
                <c:pt idx="0">
                  <c:v>219</c:v>
                </c:pt>
                <c:pt idx="1">
                  <c:v>210</c:v>
                </c:pt>
                <c:pt idx="2">
                  <c:v>384</c:v>
                </c:pt>
                <c:pt idx="3">
                  <c:v>418</c:v>
                </c:pt>
                <c:pt idx="4">
                  <c:v>593</c:v>
                </c:pt>
                <c:pt idx="5">
                  <c:v>1177</c:v>
                </c:pt>
                <c:pt idx="6">
                  <c:v>253</c:v>
                </c:pt>
                <c:pt idx="7">
                  <c:v>141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1"/>
                      <c:pt idx="0">
                        <c:v>Embercsempészés bűncselekmény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8"/>
                      <c:pt idx="0">
                        <c:v>2010. év</c:v>
                      </c:pt>
                      <c:pt idx="1">
                        <c:v>2011. év</c:v>
                      </c:pt>
                      <c:pt idx="2">
                        <c:v>2012. év</c:v>
                      </c:pt>
                      <c:pt idx="3">
                        <c:v>2013. év</c:v>
                      </c:pt>
                      <c:pt idx="4">
                        <c:v>2014. év</c:v>
                      </c:pt>
                      <c:pt idx="5">
                        <c:v>2015. év</c:v>
                      </c:pt>
                      <c:pt idx="6">
                        <c:v>2016. év</c:v>
                      </c:pt>
                      <c:pt idx="7">
                        <c:v>2017. év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AAA-4372-9D08-CF2BC47D36A7}"/>
            </c:ext>
          </c:extLst>
        </c:ser>
        <c:dLbls/>
        <c:gapWidth val="182"/>
        <c:overlap val="-56"/>
        <c:axId val="177156096"/>
        <c:axId val="177157632"/>
      </c:barChart>
      <c:catAx>
        <c:axId val="1771560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157632"/>
        <c:crosses val="autoZero"/>
        <c:auto val="1"/>
        <c:lblAlgn val="ctr"/>
        <c:lblOffset val="100"/>
      </c:catAx>
      <c:valAx>
        <c:axId val="17715763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15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8.5607331870401482E-3"/>
                  <c:y val="-1.0837541858991761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0-4DE2-BA4E-ADABFA9C202C}"/>
                </c:ext>
              </c:extLst>
            </c:dLbl>
            <c:dLbl>
              <c:idx val="2"/>
              <c:layout>
                <c:manualLayout>
                  <c:x val="-4.4720536982058587E-3"/>
                  <c:y val="-3.4836455787854118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E0-4DE2-BA4E-ADABFA9C20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adat!#REF!</c:f>
              <c:numCache>
                <c:formatCode>#,##0</c:formatCode>
                <c:ptCount val="8"/>
                <c:pt idx="0">
                  <c:v>4724</c:v>
                </c:pt>
                <c:pt idx="1">
                  <c:v>6904</c:v>
                </c:pt>
                <c:pt idx="2">
                  <c:v>6725</c:v>
                </c:pt>
                <c:pt idx="3">
                  <c:v>23608</c:v>
                </c:pt>
                <c:pt idx="4">
                  <c:v>50065</c:v>
                </c:pt>
                <c:pt idx="5">
                  <c:v>413043</c:v>
                </c:pt>
                <c:pt idx="6">
                  <c:v>19069</c:v>
                </c:pt>
                <c:pt idx="7">
                  <c:v>2766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1"/>
                      <c:pt idx="0">
                        <c:v>Tiltott határátlépés és kísérlete szabálysértés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8"/>
                      <c:pt idx="0">
                        <c:v>2010. év</c:v>
                      </c:pt>
                      <c:pt idx="1">
                        <c:v>2011. év</c:v>
                      </c:pt>
                      <c:pt idx="2">
                        <c:v>2012. év</c:v>
                      </c:pt>
                      <c:pt idx="3">
                        <c:v>2013. év</c:v>
                      </c:pt>
                      <c:pt idx="4">
                        <c:v>2014. év</c:v>
                      </c:pt>
                      <c:pt idx="5">
                        <c:v>2015. év</c:v>
                      </c:pt>
                      <c:pt idx="6">
                        <c:v>2016. év</c:v>
                      </c:pt>
                      <c:pt idx="7">
                        <c:v>2017. év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1E0-4DE2-BA4E-ADABFA9C202C}"/>
            </c:ext>
          </c:extLst>
        </c:ser>
        <c:dLbls/>
        <c:gapWidth val="182"/>
        <c:overlap val="-56"/>
        <c:axId val="177177344"/>
        <c:axId val="177178880"/>
      </c:barChart>
      <c:catAx>
        <c:axId val="1771773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178880"/>
        <c:crosses val="autoZero"/>
        <c:auto val="1"/>
        <c:lblAlgn val="ctr"/>
        <c:lblOffset val="100"/>
      </c:catAx>
      <c:valAx>
        <c:axId val="17717888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17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2.3682285615937351E-3"/>
                  <c:y val="-1.083750894774517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D-466B-B91A-2738A326A036}"/>
                </c:ext>
              </c:extLst>
            </c:dLbl>
            <c:dLbl>
              <c:idx val="2"/>
              <c:layout>
                <c:manualLayout>
                  <c:x val="9.9242717611113234E-4"/>
                  <c:y val="-2.085054053557991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D-466B-B91A-2738A326A0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adat!#REF!</c:f>
              <c:numCache>
                <c:formatCode>#,##0</c:formatCode>
                <c:ptCount val="8"/>
                <c:pt idx="0">
                  <c:v>2338</c:v>
                </c:pt>
                <c:pt idx="1">
                  <c:v>2820</c:v>
                </c:pt>
                <c:pt idx="2">
                  <c:v>5475</c:v>
                </c:pt>
                <c:pt idx="3">
                  <c:v>6843</c:v>
                </c:pt>
                <c:pt idx="4">
                  <c:v>9370</c:v>
                </c:pt>
                <c:pt idx="5">
                  <c:v>13424</c:v>
                </c:pt>
                <c:pt idx="6">
                  <c:v>12708</c:v>
                </c:pt>
                <c:pt idx="7">
                  <c:v>15452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1"/>
                      <c:pt idx="0">
                        <c:v>Külföldiek rendészetével kapcsolatos szabálysértés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8"/>
                      <c:pt idx="0">
                        <c:v>2010. év</c:v>
                      </c:pt>
                      <c:pt idx="1">
                        <c:v>2011. év</c:v>
                      </c:pt>
                      <c:pt idx="2">
                        <c:v>2012. év</c:v>
                      </c:pt>
                      <c:pt idx="3">
                        <c:v>2013. év</c:v>
                      </c:pt>
                      <c:pt idx="4">
                        <c:v>2014. év</c:v>
                      </c:pt>
                      <c:pt idx="5">
                        <c:v>2015. év</c:v>
                      </c:pt>
                      <c:pt idx="6">
                        <c:v>2016. év</c:v>
                      </c:pt>
                      <c:pt idx="7">
                        <c:v>2017. év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71D-466B-B91A-2738A326A036}"/>
            </c:ext>
          </c:extLst>
        </c:ser>
        <c:dLbls/>
        <c:gapWidth val="182"/>
        <c:overlap val="-56"/>
        <c:axId val="176817664"/>
        <c:axId val="176819200"/>
      </c:barChart>
      <c:catAx>
        <c:axId val="1768176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819200"/>
        <c:crosses val="autoZero"/>
        <c:auto val="1"/>
        <c:lblAlgn val="ctr"/>
        <c:lblOffset val="100"/>
      </c:catAx>
      <c:valAx>
        <c:axId val="17681920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817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2.3682285615937351E-3"/>
                  <c:y val="-1.083750894774517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8-452E-AF8E-3674EB7829DD}"/>
                </c:ext>
              </c:extLst>
            </c:dLbl>
            <c:dLbl>
              <c:idx val="2"/>
              <c:layout>
                <c:manualLayout>
                  <c:x val="9.9242717611113234E-4"/>
                  <c:y val="-2.085054053557991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8-452E-AF8E-3674EB7829DD}"/>
                </c:ext>
              </c:extLst>
            </c:dLbl>
            <c:dLbl>
              <c:idx val="7"/>
              <c:layout>
                <c:manualLayout>
                  <c:x val="0"/>
                  <c:y val="-1.3605442176870748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1-4979-A5D8-7D39F65418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adat!#REF!</c:f>
              <c:numCache>
                <c:formatCode>#,##0</c:formatCode>
                <c:ptCount val="8"/>
                <c:pt idx="0">
                  <c:v>32660661</c:v>
                </c:pt>
                <c:pt idx="1">
                  <c:v>34033765</c:v>
                </c:pt>
                <c:pt idx="2">
                  <c:v>33591373</c:v>
                </c:pt>
                <c:pt idx="3">
                  <c:v>34531912</c:v>
                </c:pt>
                <c:pt idx="4">
                  <c:v>37774508</c:v>
                </c:pt>
                <c:pt idx="5">
                  <c:v>42225872</c:v>
                </c:pt>
                <c:pt idx="6">
                  <c:v>50795514</c:v>
                </c:pt>
                <c:pt idx="7">
                  <c:v>53576495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1"/>
                      <c:pt idx="0">
                        <c:v>Személyforgalmi statisztikai adatok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8"/>
                      <c:pt idx="0">
                        <c:v>2010. év</c:v>
                      </c:pt>
                      <c:pt idx="1">
                        <c:v>2011. év</c:v>
                      </c:pt>
                      <c:pt idx="2">
                        <c:v>2012. év</c:v>
                      </c:pt>
                      <c:pt idx="3">
                        <c:v>2013. év</c:v>
                      </c:pt>
                      <c:pt idx="4">
                        <c:v>2014. év</c:v>
                      </c:pt>
                      <c:pt idx="5">
                        <c:v>2015. év</c:v>
                      </c:pt>
                      <c:pt idx="6">
                        <c:v>2016. év</c:v>
                      </c:pt>
                      <c:pt idx="7">
                        <c:v>2017. év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338-452E-AF8E-3674EB7829DD}"/>
            </c:ext>
          </c:extLst>
        </c:ser>
        <c:dLbls/>
        <c:gapWidth val="182"/>
        <c:overlap val="-56"/>
        <c:axId val="176847104"/>
        <c:axId val="176873472"/>
      </c:barChart>
      <c:catAx>
        <c:axId val="1768471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873472"/>
        <c:crosses val="autoZero"/>
        <c:auto val="1"/>
        <c:lblAlgn val="ctr"/>
        <c:lblOffset val="100"/>
      </c:catAx>
      <c:valAx>
        <c:axId val="17687347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84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2.3682285615937351E-3"/>
                  <c:y val="-1.083750894774517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99-4336-9298-B082DC19933F}"/>
                </c:ext>
              </c:extLst>
            </c:dLbl>
            <c:dLbl>
              <c:idx val="2"/>
              <c:layout>
                <c:manualLayout>
                  <c:x val="9.9242717611113234E-4"/>
                  <c:y val="-2.085054053557991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99-4336-9298-B082DC1993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adat!#REF!</c:f>
              <c:numCache>
                <c:formatCode>#,##0</c:formatCode>
                <c:ptCount val="8"/>
                <c:pt idx="0">
                  <c:v>12612744</c:v>
                </c:pt>
                <c:pt idx="1">
                  <c:v>12766869</c:v>
                </c:pt>
                <c:pt idx="2">
                  <c:v>12639023</c:v>
                </c:pt>
                <c:pt idx="3">
                  <c:v>12801366</c:v>
                </c:pt>
                <c:pt idx="4">
                  <c:v>13448541</c:v>
                </c:pt>
                <c:pt idx="5">
                  <c:v>15100098</c:v>
                </c:pt>
                <c:pt idx="6">
                  <c:v>18083642</c:v>
                </c:pt>
                <c:pt idx="7">
                  <c:v>18824833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1"/>
                      <c:pt idx="0">
                        <c:v>Járműforgalmi statisztikai adatok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8"/>
                      <c:pt idx="0">
                        <c:v>2010. év</c:v>
                      </c:pt>
                      <c:pt idx="1">
                        <c:v>2011. év</c:v>
                      </c:pt>
                      <c:pt idx="2">
                        <c:v>2012. év</c:v>
                      </c:pt>
                      <c:pt idx="3">
                        <c:v>2013. év</c:v>
                      </c:pt>
                      <c:pt idx="4">
                        <c:v>2014. év</c:v>
                      </c:pt>
                      <c:pt idx="5">
                        <c:v>2015. év</c:v>
                      </c:pt>
                      <c:pt idx="6">
                        <c:v>2016. év</c:v>
                      </c:pt>
                      <c:pt idx="7">
                        <c:v>2017. év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799-4336-9298-B082DC19933F}"/>
            </c:ext>
          </c:extLst>
        </c:ser>
        <c:dLbls/>
        <c:gapWidth val="182"/>
        <c:overlap val="-56"/>
        <c:axId val="177294336"/>
        <c:axId val="177296128"/>
      </c:barChart>
      <c:catAx>
        <c:axId val="1772943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296128"/>
        <c:crosses val="autoZero"/>
        <c:auto val="1"/>
        <c:lblAlgn val="ctr"/>
        <c:lblOffset val="100"/>
      </c:catAx>
      <c:valAx>
        <c:axId val="177296128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29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adat!$N$17</c:f>
              <c:strCache>
                <c:ptCount val="1"/>
                <c:pt idx="0">
                  <c:v>Ittasan okozott személysérüléses közúti közlekedési balesetek aránya (%)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3.6401187556478503E-4"/>
                  <c:y val="-1.083767698051827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0-49D1-95F6-1DA13EF3445F}"/>
                </c:ext>
              </c:extLst>
            </c:dLbl>
            <c:dLbl>
              <c:idx val="2"/>
              <c:layout>
                <c:manualLayout>
                  <c:x val="-4.4720536982058101E-3"/>
                  <c:y val="-1.13622416916195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20-49D1-95F6-1DA13EF344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adat!$O$16:$V$16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adat!$O$17:$V$17</c:f>
              <c:numCache>
                <c:formatCode>0.00%</c:formatCode>
                <c:ptCount val="8"/>
                <c:pt idx="0">
                  <c:v>0.13513513513513514</c:v>
                </c:pt>
                <c:pt idx="1">
                  <c:v>0.2361111111111111</c:v>
                </c:pt>
                <c:pt idx="2">
                  <c:v>0.11594202898550725</c:v>
                </c:pt>
                <c:pt idx="3">
                  <c:v>0.17333333333333334</c:v>
                </c:pt>
                <c:pt idx="4">
                  <c:v>0.15714285714285714</c:v>
                </c:pt>
                <c:pt idx="5">
                  <c:v>6.8965517241379309E-2</c:v>
                </c:pt>
                <c:pt idx="6">
                  <c:v>0.10989010989010989</c:v>
                </c:pt>
                <c:pt idx="7">
                  <c:v>0.12658227848101267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20-49D1-95F6-1DA13EF3445F}"/>
            </c:ext>
          </c:extLst>
        </c:ser>
        <c:dLbls/>
        <c:gapWidth val="182"/>
        <c:overlap val="-56"/>
        <c:axId val="177221632"/>
        <c:axId val="177223168"/>
      </c:barChart>
      <c:catAx>
        <c:axId val="1772216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223168"/>
        <c:crosses val="autoZero"/>
        <c:auto val="1"/>
        <c:lblAlgn val="ctr"/>
        <c:lblOffset val="100"/>
      </c:catAx>
      <c:valAx>
        <c:axId val="177223168"/>
        <c:scaling>
          <c:orientation val="minMax"/>
          <c:min val="0"/>
        </c:scaling>
        <c:axPos val="l"/>
        <c:numFmt formatCode="0%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22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2.3682285615937351E-3"/>
                  <c:y val="-1.083750894774517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E5-40F5-9EB0-1A8EEDDA477A}"/>
                </c:ext>
              </c:extLst>
            </c:dLbl>
            <c:dLbl>
              <c:idx val="2"/>
              <c:layout>
                <c:manualLayout>
                  <c:x val="9.9242717611113234E-4"/>
                  <c:y val="-2.085054053557991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E5-40F5-9EB0-1A8EEDDA47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adat!#REF!</c:f>
              <c:numCache>
                <c:formatCode>#,##0</c:formatCode>
                <c:ptCount val="3"/>
                <c:pt idx="0">
                  <c:v>1194</c:v>
                </c:pt>
                <c:pt idx="1">
                  <c:v>3180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1"/>
                      <c:pt idx="0">
                        <c:v>Határzárral kapcsolatos események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adat!#REF!</c15:sqref>
                        </c15:formulaRef>
                      </c:ext>
                    </c:extLst>
                    <c:strCache>
                      <c:ptCount val="3"/>
                      <c:pt idx="0">
                        <c:v>2015. év</c:v>
                      </c:pt>
                      <c:pt idx="1">
                        <c:v>2016. év</c:v>
                      </c:pt>
                      <c:pt idx="2">
                        <c:v>2017. év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EE5-40F5-9EB0-1A8EEDDA477A}"/>
            </c:ext>
          </c:extLst>
        </c:ser>
        <c:dLbls/>
        <c:gapWidth val="182"/>
        <c:overlap val="-56"/>
        <c:axId val="177251072"/>
        <c:axId val="177252608"/>
      </c:barChart>
      <c:catAx>
        <c:axId val="1772510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252608"/>
        <c:crosses val="autoZero"/>
        <c:auto val="1"/>
        <c:lblAlgn val="ctr"/>
        <c:lblOffset val="100"/>
      </c:catAx>
      <c:valAx>
        <c:axId val="177252608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725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adat!$A$9</c:f>
              <c:strCache>
                <c:ptCount val="1"/>
                <c:pt idx="0">
                  <c:v>Biztonsági intézkedések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1401822761226126E-3"/>
                  <c:y val="-2.1978021978022046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8-475A-AF47-B560A5B99B7E}"/>
                </c:ext>
              </c:extLst>
            </c:dLbl>
            <c:dLbl>
              <c:idx val="1"/>
              <c:layout>
                <c:manualLayout>
                  <c:x val="-2.1401822761226126E-3"/>
                  <c:y val="-7.3260073260073277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8-475A-AF47-B560A5B99B7E}"/>
                </c:ext>
              </c:extLst>
            </c:dLbl>
            <c:dLbl>
              <c:idx val="3"/>
              <c:layout>
                <c:manualLayout>
                  <c:x val="-7.8472443604131015E-17"/>
                  <c:y val="-1.098901098901105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8-475A-AF47-B560A5B99B7E}"/>
                </c:ext>
              </c:extLst>
            </c:dLbl>
            <c:dLbl>
              <c:idx val="4"/>
              <c:layout>
                <c:manualLayout>
                  <c:x val="0"/>
                  <c:y val="-1.3888883825866208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38-475A-AF47-B560A5B99B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adat!$B$9:$I$9</c:f>
              <c:numCache>
                <c:formatCode>#,##0</c:formatCode>
                <c:ptCount val="8"/>
                <c:pt idx="0">
                  <c:v>54</c:v>
                </c:pt>
                <c:pt idx="1">
                  <c:v>60</c:v>
                </c:pt>
                <c:pt idx="2">
                  <c:v>59</c:v>
                </c:pt>
                <c:pt idx="3">
                  <c:v>72</c:v>
                </c:pt>
                <c:pt idx="4">
                  <c:v>104</c:v>
                </c:pt>
                <c:pt idx="5">
                  <c:v>87</c:v>
                </c:pt>
                <c:pt idx="6">
                  <c:v>67</c:v>
                </c:pt>
                <c:pt idx="7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38-475A-AF47-B560A5B99B7E}"/>
            </c:ext>
          </c:extLst>
        </c:ser>
        <c:dLbls/>
        <c:gapWidth val="182"/>
        <c:overlap val="-56"/>
        <c:axId val="137734784"/>
        <c:axId val="137748864"/>
      </c:barChart>
      <c:catAx>
        <c:axId val="1377347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7748864"/>
        <c:crosses val="autoZero"/>
        <c:auto val="1"/>
        <c:lblAlgn val="ctr"/>
        <c:lblOffset val="100"/>
      </c:catAx>
      <c:valAx>
        <c:axId val="13774886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773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adat!$A$10</c:f>
              <c:strCache>
                <c:ptCount val="1"/>
                <c:pt idx="0">
                  <c:v>Végrehajtott elővezetések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1401822761226126E-3"/>
                  <c:y val="-1.098901098901105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AD-4086-B4E8-894C899B3D97}"/>
                </c:ext>
              </c:extLst>
            </c:dLbl>
            <c:dLbl>
              <c:idx val="1"/>
              <c:layout>
                <c:manualLayout>
                  <c:x val="-2.1401822761226126E-3"/>
                  <c:y val="-7.3260073260073277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AD-4086-B4E8-894C899B3D97}"/>
                </c:ext>
              </c:extLst>
            </c:dLbl>
            <c:dLbl>
              <c:idx val="3"/>
              <c:layout>
                <c:manualLayout>
                  <c:x val="-7.8472443604131015E-17"/>
                  <c:y val="-1.098901098901105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AD-4086-B4E8-894C899B3D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adat!$B$10:$I$10</c:f>
              <c:numCache>
                <c:formatCode>#,##0</c:formatCode>
                <c:ptCount val="8"/>
                <c:pt idx="0">
                  <c:v>31</c:v>
                </c:pt>
                <c:pt idx="1">
                  <c:v>28</c:v>
                </c:pt>
                <c:pt idx="2">
                  <c:v>18</c:v>
                </c:pt>
                <c:pt idx="3">
                  <c:v>28</c:v>
                </c:pt>
                <c:pt idx="4">
                  <c:v>57</c:v>
                </c:pt>
                <c:pt idx="5">
                  <c:v>31</c:v>
                </c:pt>
                <c:pt idx="6">
                  <c:v>40</c:v>
                </c:pt>
                <c:pt idx="7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AD-4086-B4E8-894C899B3D97}"/>
            </c:ext>
          </c:extLst>
        </c:ser>
        <c:dLbls/>
        <c:gapWidth val="182"/>
        <c:overlap val="-56"/>
        <c:axId val="139423104"/>
        <c:axId val="139428992"/>
      </c:barChart>
      <c:catAx>
        <c:axId val="1394231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9428992"/>
        <c:crosses val="autoZero"/>
        <c:auto val="1"/>
        <c:lblAlgn val="ctr"/>
        <c:lblOffset val="100"/>
      </c:catAx>
      <c:valAx>
        <c:axId val="13942899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942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adat!$A$11</c:f>
              <c:strCache>
                <c:ptCount val="1"/>
                <c:pt idx="0">
                  <c:v>Szabálysértési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4.9179790026246889E-3"/>
                  <c:y val="2.6164586569535535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A8-43D6-B0DB-EE2BB9834460}"/>
                </c:ext>
              </c:extLst>
            </c:dLbl>
            <c:dLbl>
              <c:idx val="1"/>
              <c:layout>
                <c:manualLayout>
                  <c:x val="-2.1402012248469466E-3"/>
                  <c:y val="-3.5103893263342081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8-43D6-B0DB-EE2BB9834460}"/>
                </c:ext>
              </c:extLst>
            </c:dLbl>
            <c:dLbl>
              <c:idx val="2"/>
              <c:layout>
                <c:manualLayout>
                  <c:x val="-8.3333333333333367E-3"/>
                  <c:y val="4.5351473922902522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A8-43D6-B0DB-EE2BB9834460}"/>
                </c:ext>
              </c:extLst>
            </c:dLbl>
            <c:dLbl>
              <c:idx val="3"/>
              <c:layout>
                <c:manualLayout>
                  <c:x val="-1.3809115749648345E-2"/>
                  <c:y val="2.6164586569535119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8-43D6-B0DB-EE2BB9834460}"/>
                </c:ext>
              </c:extLst>
            </c:dLbl>
            <c:dLbl>
              <c:idx val="4"/>
              <c:layout>
                <c:manualLayout>
                  <c:x val="-1.3769018092451074E-2"/>
                  <c:y val="4.6297784205544925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8-43D6-B0DB-EE2BB98344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adat!$B$11:$I$11</c:f>
              <c:numCache>
                <c:formatCode>#,##0</c:formatCode>
                <c:ptCount val="8"/>
                <c:pt idx="0">
                  <c:v>623</c:v>
                </c:pt>
                <c:pt idx="1">
                  <c:v>406</c:v>
                </c:pt>
                <c:pt idx="2">
                  <c:v>340</c:v>
                </c:pt>
                <c:pt idx="3">
                  <c:v>266</c:v>
                </c:pt>
                <c:pt idx="4">
                  <c:v>102</c:v>
                </c:pt>
                <c:pt idx="5">
                  <c:v>243</c:v>
                </c:pt>
                <c:pt idx="6">
                  <c:v>110</c:v>
                </c:pt>
                <c:pt idx="7">
                  <c:v>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A8-43D6-B0DB-EE2BB9834460}"/>
            </c:ext>
          </c:extLst>
        </c:ser>
        <c:ser>
          <c:idx val="0"/>
          <c:order val="1"/>
          <c:tx>
            <c:strRef>
              <c:f>adat!$A$13</c:f>
              <c:strCache>
                <c:ptCount val="1"/>
                <c:pt idx="0">
                  <c:v>Helyszíni bírsággal sújtott személyek száma (fő)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adat!$B$13:$I$13</c:f>
              <c:numCache>
                <c:formatCode>#,##0</c:formatCode>
                <c:ptCount val="8"/>
                <c:pt idx="0">
                  <c:v>1698</c:v>
                </c:pt>
                <c:pt idx="1">
                  <c:v>1028</c:v>
                </c:pt>
                <c:pt idx="2">
                  <c:v>763</c:v>
                </c:pt>
                <c:pt idx="3">
                  <c:v>977</c:v>
                </c:pt>
                <c:pt idx="4">
                  <c:v>1109</c:v>
                </c:pt>
                <c:pt idx="5">
                  <c:v>626</c:v>
                </c:pt>
                <c:pt idx="6">
                  <c:v>724</c:v>
                </c:pt>
                <c:pt idx="7">
                  <c:v>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FF-47B3-886A-FA54A61585A1}"/>
            </c:ext>
          </c:extLst>
        </c:ser>
        <c:dLbls/>
        <c:gapWidth val="107"/>
        <c:overlap val="-8"/>
        <c:axId val="139466240"/>
        <c:axId val="139467776"/>
      </c:barChart>
      <c:catAx>
        <c:axId val="1394662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9467776"/>
        <c:crosses val="autoZero"/>
        <c:auto val="1"/>
        <c:lblAlgn val="ctr"/>
        <c:lblOffset val="100"/>
      </c:catAx>
      <c:valAx>
        <c:axId val="139467776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9466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27777777777781"/>
          <c:y val="4.5155069901976527E-2"/>
          <c:w val="0.58619433351118599"/>
          <c:h val="0.14706733086935567"/>
        </c:manualLayout>
      </c:layout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adat!$A$12</c:f>
              <c:strCache>
                <c:ptCount val="1"/>
                <c:pt idx="0">
                  <c:v>Büntető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1401832967600388E-3"/>
                  <c:y val="-1.2907676864562245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98-4E7E-A9EB-E73FBF17A1F5}"/>
                </c:ext>
              </c:extLst>
            </c:dLbl>
            <c:dLbl>
              <c:idx val="1"/>
              <c:layout>
                <c:manualLayout>
                  <c:x val="-2.1401822761226126E-3"/>
                  <c:y val="-7.3260073260073277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8-4E7E-A9EB-E73FBF17A1F5}"/>
                </c:ext>
              </c:extLst>
            </c:dLbl>
            <c:dLbl>
              <c:idx val="3"/>
              <c:layout>
                <c:manualLayout>
                  <c:x val="-7.8472443604131015E-17"/>
                  <c:y val="-1.098901098901105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98-4E7E-A9EB-E73FBF17A1F5}"/>
                </c:ext>
              </c:extLst>
            </c:dLbl>
            <c:dLbl>
              <c:idx val="4"/>
              <c:layout>
                <c:manualLayout>
                  <c:x val="2.7546146895572488E-3"/>
                  <c:y val="-1.446855374098022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9.1530054644808748E-2"/>
                      <c:h val="6.57596606708663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98-4E7E-A9EB-E73FBF17A1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adat!$B$12:$I$12</c:f>
              <c:numCache>
                <c:formatCode>#,##0</c:formatCode>
                <c:ptCount val="8"/>
                <c:pt idx="0">
                  <c:v>188</c:v>
                </c:pt>
                <c:pt idx="1">
                  <c:v>156</c:v>
                </c:pt>
                <c:pt idx="2">
                  <c:v>147</c:v>
                </c:pt>
                <c:pt idx="3">
                  <c:v>145</c:v>
                </c:pt>
                <c:pt idx="4">
                  <c:v>98</c:v>
                </c:pt>
                <c:pt idx="5">
                  <c:v>75</c:v>
                </c:pt>
                <c:pt idx="6">
                  <c:v>143</c:v>
                </c:pt>
                <c:pt idx="7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898-4E7E-A9EB-E73FBF17A1F5}"/>
            </c:ext>
          </c:extLst>
        </c:ser>
        <c:dLbls/>
        <c:gapWidth val="182"/>
        <c:overlap val="-56"/>
        <c:axId val="139520640"/>
        <c:axId val="176161152"/>
      </c:barChart>
      <c:catAx>
        <c:axId val="139520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161152"/>
        <c:crosses val="autoZero"/>
        <c:auto val="1"/>
        <c:lblAlgn val="ctr"/>
        <c:lblOffset val="100"/>
      </c:catAx>
      <c:valAx>
        <c:axId val="17616115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395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adat!$A$14</c:f>
              <c:strCache>
                <c:ptCount val="1"/>
                <c:pt idx="0">
                  <c:v>Pozitív eredményű alkoholszonda alkalmazások száma (eset)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1"/>
              <c:layout>
                <c:manualLayout>
                  <c:x val="-2.6203156140752125E-4"/>
                  <c:y val="-3.382604760611820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BF-4C7B-91C4-B3B9457B66C6}"/>
                </c:ext>
              </c:extLst>
            </c:dLbl>
            <c:dLbl>
              <c:idx val="2"/>
              <c:layout>
                <c:manualLayout>
                  <c:x val="8.279151828012696E-4"/>
                  <c:y val="-3.023875463842881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BF-4C7B-91C4-B3B9457B66C6}"/>
                </c:ext>
              </c:extLst>
            </c:dLbl>
            <c:dLbl>
              <c:idx val="3"/>
              <c:layout>
                <c:manualLayout>
                  <c:x val="-2.8551202883871896E-3"/>
                  <c:y val="-2.2988505747126537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BF-4C7B-91C4-B3B9457B66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adat!$B$14:$I$14</c:f>
              <c:numCache>
                <c:formatCode>#,##0</c:formatCode>
                <c:ptCount val="8"/>
                <c:pt idx="0">
                  <c:v>90</c:v>
                </c:pt>
                <c:pt idx="1">
                  <c:v>69</c:v>
                </c:pt>
                <c:pt idx="2">
                  <c:v>115</c:v>
                </c:pt>
                <c:pt idx="3">
                  <c:v>39</c:v>
                </c:pt>
                <c:pt idx="4">
                  <c:v>55</c:v>
                </c:pt>
                <c:pt idx="5">
                  <c:v>27</c:v>
                </c:pt>
                <c:pt idx="6">
                  <c:v>62</c:v>
                </c:pt>
                <c:pt idx="7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BF-4C7B-91C4-B3B9457B66C6}"/>
            </c:ext>
          </c:extLst>
        </c:ser>
        <c:dLbls/>
        <c:gapWidth val="182"/>
        <c:overlap val="-56"/>
        <c:axId val="176172416"/>
        <c:axId val="176211072"/>
      </c:barChart>
      <c:catAx>
        <c:axId val="1761724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211072"/>
        <c:crosses val="autoZero"/>
        <c:auto val="1"/>
        <c:lblAlgn val="ctr"/>
        <c:lblOffset val="100"/>
      </c:catAx>
      <c:valAx>
        <c:axId val="17621107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1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adat!$A$15</c:f>
              <c:strCache>
                <c:ptCount val="1"/>
                <c:pt idx="0">
                  <c:v>Közterületi szolgálati létszám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1401005855863123E-3"/>
                  <c:y val="-1.27506426361669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5-440A-B8F6-E7910F3ED4D7}"/>
                </c:ext>
              </c:extLst>
            </c:dLbl>
            <c:dLbl>
              <c:idx val="1"/>
              <c:layout>
                <c:manualLayout>
                  <c:x val="3.3132054812166885E-3"/>
                  <c:y val="6.515001140688279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5-440A-B8F6-E7910F3ED4D7}"/>
                </c:ext>
              </c:extLst>
            </c:dLbl>
            <c:dLbl>
              <c:idx val="2"/>
              <c:layout>
                <c:manualLayout>
                  <c:x val="-2.7266530334015002E-3"/>
                  <c:y val="-4.6136118259585785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B-4DD3-902B-5CADB3231E5B}"/>
                </c:ext>
              </c:extLst>
            </c:dLbl>
            <c:dLbl>
              <c:idx val="3"/>
              <c:layout>
                <c:manualLayout>
                  <c:x val="-9.9976122958684734E-17"/>
                  <c:y val="-1.0989114782302935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5-440A-B8F6-E7910F3ED4D7}"/>
                </c:ext>
              </c:extLst>
            </c:dLbl>
            <c:dLbl>
              <c:idx val="4"/>
              <c:layout>
                <c:manualLayout>
                  <c:x val="4.4871691652040455E-5"/>
                  <c:y val="-9.2272236519171449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25-440A-B8F6-E7910F3ED4D7}"/>
                </c:ext>
              </c:extLst>
            </c:dLbl>
            <c:dLbl>
              <c:idx val="5"/>
              <c:layout>
                <c:manualLayout>
                  <c:x val="-9.9976122958684734E-17"/>
                  <c:y val="2.3068059129792883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B-4DD3-902B-5CADB3231E5B}"/>
                </c:ext>
              </c:extLst>
            </c:dLbl>
            <c:dLbl>
              <c:idx val="6"/>
              <c:layout>
                <c:manualLayout>
                  <c:x val="0"/>
                  <c:y val="-9.227223651917164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3B-4DD3-902B-5CADB3231E5B}"/>
                </c:ext>
              </c:extLst>
            </c:dLbl>
            <c:dLbl>
              <c:idx val="7"/>
              <c:layout>
                <c:manualLayout>
                  <c:x val="-9.9976122958684734E-17"/>
                  <c:y val="1.3840835477875695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3B-4DD3-902B-5CADB3231E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adat!$B$15:$I$15</c:f>
              <c:numCache>
                <c:formatCode>#,##0</c:formatCode>
                <c:ptCount val="8"/>
                <c:pt idx="0">
                  <c:v>115</c:v>
                </c:pt>
                <c:pt idx="1">
                  <c:v>111</c:v>
                </c:pt>
                <c:pt idx="2">
                  <c:v>113</c:v>
                </c:pt>
                <c:pt idx="3">
                  <c:v>112</c:v>
                </c:pt>
                <c:pt idx="4">
                  <c:v>112.9</c:v>
                </c:pt>
                <c:pt idx="5">
                  <c:v>95.44</c:v>
                </c:pt>
                <c:pt idx="6">
                  <c:v>88</c:v>
                </c:pt>
                <c:pt idx="7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25-440A-B8F6-E7910F3ED4D7}"/>
            </c:ext>
          </c:extLst>
        </c:ser>
        <c:dLbls/>
        <c:gapWidth val="182"/>
        <c:overlap val="-56"/>
        <c:axId val="176300416"/>
        <c:axId val="176301952"/>
      </c:barChart>
      <c:catAx>
        <c:axId val="1763004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301952"/>
        <c:crosses val="autoZero"/>
        <c:auto val="1"/>
        <c:lblAlgn val="ctr"/>
        <c:lblOffset val="100"/>
      </c:catAx>
      <c:valAx>
        <c:axId val="17630195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30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adat!$A$16</c:f>
              <c:strCache>
                <c:ptCount val="1"/>
                <c:pt idx="0">
                  <c:v>Közterületi szolgálati óraszám (óra)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1401822761226126E-3"/>
                  <c:y val="-2.1978021978022046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6-4F25-8D5E-58C377933539}"/>
                </c:ext>
              </c:extLst>
            </c:dLbl>
            <c:dLbl>
              <c:idx val="1"/>
              <c:layout>
                <c:manualLayout>
                  <c:x val="-2.1401822761226126E-3"/>
                  <c:y val="-7.3260073260073277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6-4F25-8D5E-58C377933539}"/>
                </c:ext>
              </c:extLst>
            </c:dLbl>
            <c:dLbl>
              <c:idx val="3"/>
              <c:layout>
                <c:manualLayout>
                  <c:x val="0"/>
                  <c:y val="-2.944356208613722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6-4F25-8D5E-58C377933539}"/>
                </c:ext>
              </c:extLst>
            </c:dLbl>
            <c:dLbl>
              <c:idx val="4"/>
              <c:layout>
                <c:manualLayout>
                  <c:x val="1.3700462699894377E-2"/>
                  <c:y val="-1.845444730383435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6-4F25-8D5E-58C3779335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adat!$B$16:$I$16</c:f>
              <c:numCache>
                <c:formatCode>#,##0</c:formatCode>
                <c:ptCount val="8"/>
                <c:pt idx="0">
                  <c:v>68138</c:v>
                </c:pt>
                <c:pt idx="1">
                  <c:v>60833</c:v>
                </c:pt>
                <c:pt idx="2">
                  <c:v>58520</c:v>
                </c:pt>
                <c:pt idx="3">
                  <c:v>61864</c:v>
                </c:pt>
                <c:pt idx="4">
                  <c:v>55524</c:v>
                </c:pt>
                <c:pt idx="5">
                  <c:v>64132</c:v>
                </c:pt>
                <c:pt idx="6">
                  <c:v>74096.5</c:v>
                </c:pt>
                <c:pt idx="7">
                  <c:v>67841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86-4F25-8D5E-58C377933539}"/>
            </c:ext>
          </c:extLst>
        </c:ser>
        <c:dLbls/>
        <c:gapWidth val="182"/>
        <c:overlap val="-56"/>
        <c:axId val="176342144"/>
        <c:axId val="176343680"/>
      </c:barChart>
      <c:catAx>
        <c:axId val="1763421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343680"/>
        <c:crosses val="autoZero"/>
        <c:auto val="1"/>
        <c:lblAlgn val="ctr"/>
        <c:lblOffset val="100"/>
      </c:catAx>
      <c:valAx>
        <c:axId val="17634368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7634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9</xdr:row>
      <xdr:rowOff>24848</xdr:rowOff>
    </xdr:from>
    <xdr:to>
      <xdr:col>22</xdr:col>
      <xdr:colOff>0</xdr:colOff>
      <xdr:row>12</xdr:row>
      <xdr:rowOff>123826</xdr:rowOff>
    </xdr:to>
    <xdr:sp macro="" textlink="">
      <xdr:nvSpPr>
        <xdr:cNvPr id="3" name="Lefelé nyílbuborék 2"/>
        <xdr:cNvSpPr/>
      </xdr:nvSpPr>
      <xdr:spPr>
        <a:xfrm>
          <a:off x="9045851" y="1789044"/>
          <a:ext cx="6732519" cy="595934"/>
        </a:xfrm>
        <a:prstGeom prst="downArrow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800" b="1">
              <a:solidFill>
                <a:srgbClr val="FF0000"/>
              </a:solidFill>
            </a:rPr>
            <a:t>Nem szabad törölni, mert innen hivatkozik a diagram!</a:t>
          </a:r>
        </a:p>
      </xdr:txBody>
    </xdr:sp>
    <xdr:clientData/>
  </xdr:twoCellAnchor>
  <xdr:twoCellAnchor>
    <xdr:from>
      <xdr:col>11</xdr:col>
      <xdr:colOff>0</xdr:colOff>
      <xdr:row>19</xdr:row>
      <xdr:rowOff>107674</xdr:rowOff>
    </xdr:from>
    <xdr:to>
      <xdr:col>21</xdr:col>
      <xdr:colOff>596347</xdr:colOff>
      <xdr:row>26</xdr:row>
      <xdr:rowOff>8283</xdr:rowOff>
    </xdr:to>
    <xdr:sp macro="" textlink="">
      <xdr:nvSpPr>
        <xdr:cNvPr id="2" name="Szövegdoboz 1"/>
        <xdr:cNvSpPr txBox="1"/>
      </xdr:nvSpPr>
      <xdr:spPr>
        <a:xfrm>
          <a:off x="9036326" y="3619500"/>
          <a:ext cx="6725478" cy="1060174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 táblázatokba sorok és oszlopok beszúrása, törlése, illetve az A oszlop megnevezéseinek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módosítása</a:t>
          </a:r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tilos,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mert a diagramok forrásadataként funkcionál!</a:t>
          </a:r>
          <a:endParaRPr lang="hu-HU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68312</xdr:colOff>
      <xdr:row>0</xdr:row>
      <xdr:rowOff>120266</xdr:rowOff>
    </xdr:from>
    <xdr:to>
      <xdr:col>22</xdr:col>
      <xdr:colOff>33130</xdr:colOff>
      <xdr:row>4</xdr:row>
      <xdr:rowOff>24848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55899" y="120266"/>
          <a:ext cx="12355601" cy="567191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Ez a munkalap a diagramokhoz szükséges technikai segédlet, nem képezi a melléklet részét, ezért nyomtatni nem kell! A táblázatok kitöltésével a diagramok automatikusan generálódnak</a:t>
          </a:r>
          <a:r>
            <a:rPr lang="hu-HU" sz="16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4</xdr:row>
      <xdr:rowOff>9525</xdr:rowOff>
    </xdr:from>
    <xdr:to>
      <xdr:col>7</xdr:col>
      <xdr:colOff>485776</xdr:colOff>
      <xdr:row>18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23</xdr:row>
      <xdr:rowOff>180974</xdr:rowOff>
    </xdr:from>
    <xdr:to>
      <xdr:col>7</xdr:col>
      <xdr:colOff>485775</xdr:colOff>
      <xdr:row>37</xdr:row>
      <xdr:rowOff>190499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142876</xdr:colOff>
      <xdr:row>4</xdr:row>
      <xdr:rowOff>19049</xdr:rowOff>
    </xdr:from>
    <xdr:to>
      <xdr:col>15</xdr:col>
      <xdr:colOff>457200</xdr:colOff>
      <xdr:row>18</xdr:row>
      <xdr:rowOff>95250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23</xdr:row>
      <xdr:rowOff>171449</xdr:rowOff>
    </xdr:from>
    <xdr:to>
      <xdr:col>15</xdr:col>
      <xdr:colOff>485775</xdr:colOff>
      <xdr:row>38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42</xdr:row>
      <xdr:rowOff>171450</xdr:rowOff>
    </xdr:from>
    <xdr:to>
      <xdr:col>7</xdr:col>
      <xdr:colOff>485775</xdr:colOff>
      <xdr:row>57</xdr:row>
      <xdr:rowOff>114300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123826</xdr:colOff>
      <xdr:row>42</xdr:row>
      <xdr:rowOff>161925</xdr:rowOff>
    </xdr:from>
    <xdr:to>
      <xdr:col>15</xdr:col>
      <xdr:colOff>504826</xdr:colOff>
      <xdr:row>57</xdr:row>
      <xdr:rowOff>104774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62</xdr:row>
      <xdr:rowOff>161925</xdr:rowOff>
    </xdr:from>
    <xdr:to>
      <xdr:col>7</xdr:col>
      <xdr:colOff>466725</xdr:colOff>
      <xdr:row>77</xdr:row>
      <xdr:rowOff>66675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82</xdr:row>
      <xdr:rowOff>9525</xdr:rowOff>
    </xdr:from>
    <xdr:to>
      <xdr:col>7</xdr:col>
      <xdr:colOff>485775</xdr:colOff>
      <xdr:row>96</xdr:row>
      <xdr:rowOff>95249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142875</xdr:colOff>
      <xdr:row>82</xdr:row>
      <xdr:rowOff>9525</xdr:rowOff>
    </xdr:from>
    <xdr:to>
      <xdr:col>15</xdr:col>
      <xdr:colOff>495300</xdr:colOff>
      <xdr:row>96</xdr:row>
      <xdr:rowOff>95249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104775</xdr:colOff>
      <xdr:row>101</xdr:row>
      <xdr:rowOff>142875</xdr:rowOff>
    </xdr:from>
    <xdr:to>
      <xdr:col>7</xdr:col>
      <xdr:colOff>495300</xdr:colOff>
      <xdr:row>116</xdr:row>
      <xdr:rowOff>38099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104775</xdr:colOff>
      <xdr:row>101</xdr:row>
      <xdr:rowOff>152400</xdr:rowOff>
    </xdr:from>
    <xdr:to>
      <xdr:col>15</xdr:col>
      <xdr:colOff>495300</xdr:colOff>
      <xdr:row>116</xdr:row>
      <xdr:rowOff>47624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114300</xdr:colOff>
      <xdr:row>4</xdr:row>
      <xdr:rowOff>0</xdr:rowOff>
    </xdr:from>
    <xdr:to>
      <xdr:col>23</xdr:col>
      <xdr:colOff>495300</xdr:colOff>
      <xdr:row>18</xdr:row>
      <xdr:rowOff>95250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133350</xdr:colOff>
      <xdr:row>3</xdr:row>
      <xdr:rowOff>190499</xdr:rowOff>
    </xdr:from>
    <xdr:to>
      <xdr:col>31</xdr:col>
      <xdr:colOff>514350</xdr:colOff>
      <xdr:row>18</xdr:row>
      <xdr:rowOff>85724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142875</xdr:colOff>
      <xdr:row>23</xdr:row>
      <xdr:rowOff>171450</xdr:rowOff>
    </xdr:from>
    <xdr:to>
      <xdr:col>23</xdr:col>
      <xdr:colOff>523875</xdr:colOff>
      <xdr:row>38</xdr:row>
      <xdr:rowOff>19050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104775</xdr:colOff>
      <xdr:row>23</xdr:row>
      <xdr:rowOff>161925</xdr:rowOff>
    </xdr:from>
    <xdr:to>
      <xdr:col>31</xdr:col>
      <xdr:colOff>485775</xdr:colOff>
      <xdr:row>38</xdr:row>
      <xdr:rowOff>28575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142875</xdr:colOff>
      <xdr:row>42</xdr:row>
      <xdr:rowOff>152400</xdr:rowOff>
    </xdr:from>
    <xdr:to>
      <xdr:col>23</xdr:col>
      <xdr:colOff>523875</xdr:colOff>
      <xdr:row>57</xdr:row>
      <xdr:rowOff>76200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24</xdr:col>
      <xdr:colOff>114300</xdr:colOff>
      <xdr:row>42</xdr:row>
      <xdr:rowOff>142875</xdr:rowOff>
    </xdr:from>
    <xdr:to>
      <xdr:col>31</xdr:col>
      <xdr:colOff>495300</xdr:colOff>
      <xdr:row>57</xdr:row>
      <xdr:rowOff>66675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114300</xdr:colOff>
      <xdr:row>62</xdr:row>
      <xdr:rowOff>161925</xdr:rowOff>
    </xdr:from>
    <xdr:to>
      <xdr:col>23</xdr:col>
      <xdr:colOff>495300</xdr:colOff>
      <xdr:row>77</xdr:row>
      <xdr:rowOff>85725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123825</xdr:colOff>
      <xdr:row>62</xdr:row>
      <xdr:rowOff>171450</xdr:rowOff>
    </xdr:from>
    <xdr:to>
      <xdr:col>31</xdr:col>
      <xdr:colOff>504825</xdr:colOff>
      <xdr:row>77</xdr:row>
      <xdr:rowOff>95250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142875</xdr:colOff>
      <xdr:row>81</xdr:row>
      <xdr:rowOff>180975</xdr:rowOff>
    </xdr:from>
    <xdr:to>
      <xdr:col>23</xdr:col>
      <xdr:colOff>523875</xdr:colOff>
      <xdr:row>96</xdr:row>
      <xdr:rowOff>104775</xdr:rowOff>
    </xdr:to>
    <xdr:graphicFrame macro="">
      <xdr:nvGraphicFramePr>
        <xdr:cNvPr id="26" name="Diagra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32</xdr:col>
      <xdr:colOff>114300</xdr:colOff>
      <xdr:row>4</xdr:row>
      <xdr:rowOff>0</xdr:rowOff>
    </xdr:from>
    <xdr:to>
      <xdr:col>39</xdr:col>
      <xdr:colOff>495300</xdr:colOff>
      <xdr:row>18</xdr:row>
      <xdr:rowOff>95250</xdr:rowOff>
    </xdr:to>
    <xdr:graphicFrame macro="">
      <xdr:nvGraphicFramePr>
        <xdr:cNvPr id="27" name="Diagra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40</xdr:col>
      <xdr:colOff>114300</xdr:colOff>
      <xdr:row>3</xdr:row>
      <xdr:rowOff>180975</xdr:rowOff>
    </xdr:from>
    <xdr:to>
      <xdr:col>47</xdr:col>
      <xdr:colOff>495300</xdr:colOff>
      <xdr:row>18</xdr:row>
      <xdr:rowOff>85725</xdr:rowOff>
    </xdr:to>
    <xdr:graphicFrame macro="">
      <xdr:nvGraphicFramePr>
        <xdr:cNvPr id="28" name="Diagra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32</xdr:col>
      <xdr:colOff>123825</xdr:colOff>
      <xdr:row>23</xdr:row>
      <xdr:rowOff>161925</xdr:rowOff>
    </xdr:from>
    <xdr:to>
      <xdr:col>39</xdr:col>
      <xdr:colOff>504825</xdr:colOff>
      <xdr:row>38</xdr:row>
      <xdr:rowOff>28575</xdr:rowOff>
    </xdr:to>
    <xdr:graphicFrame macro="">
      <xdr:nvGraphicFramePr>
        <xdr:cNvPr id="31" name="Diagra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40</xdr:col>
      <xdr:colOff>123825</xdr:colOff>
      <xdr:row>23</xdr:row>
      <xdr:rowOff>161925</xdr:rowOff>
    </xdr:from>
    <xdr:to>
      <xdr:col>47</xdr:col>
      <xdr:colOff>504825</xdr:colOff>
      <xdr:row>38</xdr:row>
      <xdr:rowOff>28575</xdr:rowOff>
    </xdr:to>
    <xdr:graphicFrame macro="">
      <xdr:nvGraphicFramePr>
        <xdr:cNvPr id="33" name="Diagra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32</xdr:col>
      <xdr:colOff>133350</xdr:colOff>
      <xdr:row>42</xdr:row>
      <xdr:rowOff>133350</xdr:rowOff>
    </xdr:from>
    <xdr:to>
      <xdr:col>39</xdr:col>
      <xdr:colOff>514350</xdr:colOff>
      <xdr:row>57</xdr:row>
      <xdr:rowOff>76200</xdr:rowOff>
    </xdr:to>
    <xdr:graphicFrame macro="">
      <xdr:nvGraphicFramePr>
        <xdr:cNvPr id="37" name="Diagram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40</xdr:col>
      <xdr:colOff>123825</xdr:colOff>
      <xdr:row>42</xdr:row>
      <xdr:rowOff>142875</xdr:rowOff>
    </xdr:from>
    <xdr:to>
      <xdr:col>47</xdr:col>
      <xdr:colOff>504825</xdr:colOff>
      <xdr:row>57</xdr:row>
      <xdr:rowOff>85725</xdr:rowOff>
    </xdr:to>
    <xdr:graphicFrame macro="">
      <xdr:nvGraphicFramePr>
        <xdr:cNvPr id="38" name="Diagram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114300</xdr:colOff>
      <xdr:row>81</xdr:row>
      <xdr:rowOff>180975</xdr:rowOff>
    </xdr:from>
    <xdr:to>
      <xdr:col>31</xdr:col>
      <xdr:colOff>495300</xdr:colOff>
      <xdr:row>96</xdr:row>
      <xdr:rowOff>104775</xdr:rowOff>
    </xdr:to>
    <xdr:graphicFrame macro="">
      <xdr:nvGraphicFramePr>
        <xdr:cNvPr id="39" name="Diagram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32</xdr:col>
      <xdr:colOff>123825</xdr:colOff>
      <xdr:row>62</xdr:row>
      <xdr:rowOff>180975</xdr:rowOff>
    </xdr:from>
    <xdr:to>
      <xdr:col>39</xdr:col>
      <xdr:colOff>504825</xdr:colOff>
      <xdr:row>77</xdr:row>
      <xdr:rowOff>123825</xdr:rowOff>
    </xdr:to>
    <xdr:graphicFrame macro="">
      <xdr:nvGraphicFramePr>
        <xdr:cNvPr id="32" name="Diagra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3"/>
  <sheetViews>
    <sheetView tabSelected="1" view="pageBreakPreview" zoomScaleSheetLayoutView="100" workbookViewId="0">
      <selection activeCell="J24" sqref="J24"/>
    </sheetView>
  </sheetViews>
  <sheetFormatPr defaultRowHeight="15"/>
  <cols>
    <col min="1" max="1" width="50.85546875" style="1" customWidth="1"/>
    <col min="2" max="8" width="7.5703125" style="12" customWidth="1"/>
    <col min="9" max="9" width="11.85546875" style="12" customWidth="1"/>
    <col min="10" max="10" width="10.7109375" style="12" customWidth="1"/>
    <col min="11" max="16384" width="9.140625" style="4"/>
  </cols>
  <sheetData>
    <row r="1" spans="1:22" ht="12.75" customHeight="1">
      <c r="A1" s="19" t="s">
        <v>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32"/>
    </row>
    <row r="2" spans="1:22" ht="12.75" customHeight="1">
      <c r="A2" s="20" t="s">
        <v>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32"/>
    </row>
    <row r="3" spans="1:22" ht="12.75" customHeight="1">
      <c r="A3" s="11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32"/>
    </row>
    <row r="4" spans="1:22" ht="12.75" customHeight="1">
      <c r="A4" s="3" t="s">
        <v>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32"/>
    </row>
    <row r="5" spans="1:22" ht="12.75" customHeight="1">
      <c r="A5" s="5"/>
      <c r="B5" s="2"/>
      <c r="C5" s="2"/>
      <c r="D5" s="2"/>
      <c r="E5" s="2"/>
      <c r="F5" s="2"/>
      <c r="G5" s="2"/>
      <c r="H5" s="2"/>
      <c r="I5" s="2"/>
      <c r="J5" s="2"/>
      <c r="K5" s="11"/>
      <c r="L5" s="56" t="s">
        <v>41</v>
      </c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2" ht="15.75" customHeight="1">
      <c r="A6" s="6"/>
      <c r="B6" s="7" t="s">
        <v>27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49</v>
      </c>
      <c r="I6" s="7" t="s">
        <v>56</v>
      </c>
      <c r="J6" s="36"/>
      <c r="K6" s="11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2" ht="30.75" customHeight="1">
      <c r="A7" s="8" t="s">
        <v>44</v>
      </c>
      <c r="B7" s="13">
        <v>146</v>
      </c>
      <c r="C7" s="13">
        <v>148</v>
      </c>
      <c r="D7" s="13">
        <v>119</v>
      </c>
      <c r="E7" s="51">
        <v>108</v>
      </c>
      <c r="F7" s="52">
        <v>145</v>
      </c>
      <c r="G7" s="51">
        <v>86</v>
      </c>
      <c r="H7" s="52">
        <v>79</v>
      </c>
      <c r="I7" s="30">
        <v>137</v>
      </c>
      <c r="J7" s="37"/>
      <c r="K7" s="11"/>
      <c r="L7" s="57" t="s">
        <v>50</v>
      </c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 ht="14.25" customHeight="1">
      <c r="A8" s="8" t="s">
        <v>45</v>
      </c>
      <c r="B8" s="13">
        <v>141</v>
      </c>
      <c r="C8" s="13">
        <v>131</v>
      </c>
      <c r="D8" s="13">
        <v>84</v>
      </c>
      <c r="E8" s="51">
        <v>23</v>
      </c>
      <c r="F8" s="52">
        <v>49</v>
      </c>
      <c r="G8" s="51">
        <v>19</v>
      </c>
      <c r="H8" s="52">
        <v>14</v>
      </c>
      <c r="I8" s="14">
        <v>103</v>
      </c>
      <c r="J8" s="37"/>
      <c r="K8" s="11"/>
      <c r="M8" s="31"/>
      <c r="N8" s="31"/>
      <c r="O8" s="31"/>
      <c r="P8" s="31"/>
      <c r="Q8" s="31"/>
      <c r="R8" s="31"/>
      <c r="S8" s="31"/>
      <c r="T8" s="31"/>
      <c r="U8" s="31"/>
    </row>
    <row r="9" spans="1:22" ht="12.75">
      <c r="A9" s="8" t="s">
        <v>0</v>
      </c>
      <c r="B9" s="51">
        <v>54</v>
      </c>
      <c r="C9" s="51">
        <v>60</v>
      </c>
      <c r="D9" s="51">
        <v>59</v>
      </c>
      <c r="E9" s="51">
        <v>72</v>
      </c>
      <c r="F9" s="52">
        <v>104</v>
      </c>
      <c r="G9" s="52">
        <v>87</v>
      </c>
      <c r="H9" s="52">
        <v>67</v>
      </c>
      <c r="I9" s="14">
        <v>98</v>
      </c>
      <c r="J9" s="37"/>
      <c r="K9" s="11"/>
    </row>
    <row r="10" spans="1:22" ht="12.75">
      <c r="A10" s="8" t="s">
        <v>12</v>
      </c>
      <c r="B10" s="51">
        <v>31</v>
      </c>
      <c r="C10" s="51">
        <v>28</v>
      </c>
      <c r="D10" s="51">
        <v>18</v>
      </c>
      <c r="E10" s="51">
        <v>28</v>
      </c>
      <c r="F10" s="52">
        <v>57</v>
      </c>
      <c r="G10" s="52">
        <v>31</v>
      </c>
      <c r="H10" s="52">
        <v>40</v>
      </c>
      <c r="I10" s="14">
        <v>35</v>
      </c>
      <c r="J10" s="37"/>
      <c r="K10" s="11"/>
      <c r="L10" s="11"/>
    </row>
    <row r="11" spans="1:22" ht="12.75">
      <c r="A11" s="8" t="s">
        <v>1</v>
      </c>
      <c r="B11" s="51">
        <v>623</v>
      </c>
      <c r="C11" s="51">
        <v>406</v>
      </c>
      <c r="D11" s="51">
        <v>340</v>
      </c>
      <c r="E11" s="51">
        <v>266</v>
      </c>
      <c r="F11" s="52">
        <v>102</v>
      </c>
      <c r="G11" s="52">
        <v>243</v>
      </c>
      <c r="H11" s="52">
        <v>110</v>
      </c>
      <c r="I11" s="14">
        <v>506</v>
      </c>
      <c r="J11" s="37"/>
      <c r="K11" s="11"/>
      <c r="L11" s="11"/>
    </row>
    <row r="12" spans="1:22" ht="12.75">
      <c r="A12" s="8" t="s">
        <v>2</v>
      </c>
      <c r="B12" s="51">
        <v>188</v>
      </c>
      <c r="C12" s="51">
        <v>156</v>
      </c>
      <c r="D12" s="51">
        <v>147</v>
      </c>
      <c r="E12" s="51">
        <v>145</v>
      </c>
      <c r="F12" s="52">
        <v>98</v>
      </c>
      <c r="G12" s="52">
        <v>75</v>
      </c>
      <c r="H12" s="52">
        <v>143</v>
      </c>
      <c r="I12" s="14">
        <v>173</v>
      </c>
      <c r="J12" s="37"/>
      <c r="K12" s="11"/>
      <c r="L12" s="11"/>
    </row>
    <row r="13" spans="1:22" ht="13.5" thickBot="1">
      <c r="A13" s="8" t="s">
        <v>8</v>
      </c>
      <c r="B13" s="50">
        <v>1698</v>
      </c>
      <c r="C13" s="50">
        <v>1028</v>
      </c>
      <c r="D13" s="50">
        <v>763</v>
      </c>
      <c r="E13" s="50">
        <v>977</v>
      </c>
      <c r="F13" s="50">
        <v>1109</v>
      </c>
      <c r="G13" s="52">
        <v>626</v>
      </c>
      <c r="H13" s="52">
        <v>724</v>
      </c>
      <c r="I13" s="14">
        <v>829</v>
      </c>
      <c r="J13" s="37"/>
      <c r="K13" s="11"/>
      <c r="L13" s="11"/>
    </row>
    <row r="14" spans="1:22" ht="12.75">
      <c r="A14" s="8" t="s">
        <v>13</v>
      </c>
      <c r="B14" s="51">
        <v>90</v>
      </c>
      <c r="C14" s="51">
        <v>69</v>
      </c>
      <c r="D14" s="51">
        <v>115</v>
      </c>
      <c r="E14" s="51">
        <v>39</v>
      </c>
      <c r="F14" s="52">
        <v>55</v>
      </c>
      <c r="G14" s="52">
        <v>27</v>
      </c>
      <c r="H14" s="52">
        <v>62</v>
      </c>
      <c r="I14" s="14">
        <v>65</v>
      </c>
      <c r="J14" s="37"/>
      <c r="K14" s="11"/>
      <c r="L14" s="23"/>
      <c r="M14" s="24"/>
      <c r="N14" s="25"/>
      <c r="O14" s="25"/>
      <c r="P14" s="25"/>
      <c r="Q14" s="25"/>
      <c r="R14" s="25"/>
      <c r="S14" s="25"/>
      <c r="T14" s="25"/>
      <c r="U14" s="25"/>
      <c r="V14" s="38"/>
    </row>
    <row r="15" spans="1:22" ht="12.75">
      <c r="A15" s="8" t="s">
        <v>9</v>
      </c>
      <c r="B15" s="50">
        <v>115</v>
      </c>
      <c r="C15" s="50">
        <v>111</v>
      </c>
      <c r="D15" s="50">
        <v>113</v>
      </c>
      <c r="E15" s="50">
        <v>112</v>
      </c>
      <c r="F15" s="50">
        <v>112.9</v>
      </c>
      <c r="G15" s="50">
        <v>95.44</v>
      </c>
      <c r="H15" s="50">
        <v>88</v>
      </c>
      <c r="I15" s="45">
        <v>78</v>
      </c>
      <c r="J15" s="37"/>
      <c r="K15" s="11"/>
      <c r="L15" s="26"/>
      <c r="M15" s="21"/>
      <c r="N15" s="22"/>
      <c r="O15" s="22"/>
      <c r="P15" s="22"/>
      <c r="Q15" s="22"/>
      <c r="R15" s="22"/>
      <c r="S15" s="22"/>
      <c r="T15" s="22"/>
      <c r="U15" s="22"/>
      <c r="V15" s="39"/>
    </row>
    <row r="16" spans="1:22">
      <c r="A16" s="8" t="s">
        <v>10</v>
      </c>
      <c r="B16" s="50">
        <v>68138</v>
      </c>
      <c r="C16" s="50">
        <v>60833</v>
      </c>
      <c r="D16" s="50">
        <v>58520</v>
      </c>
      <c r="E16" s="50">
        <v>61864</v>
      </c>
      <c r="F16" s="50">
        <v>55524</v>
      </c>
      <c r="G16" s="50">
        <v>64132</v>
      </c>
      <c r="H16" s="50">
        <v>74096.5</v>
      </c>
      <c r="I16" s="15">
        <v>67841</v>
      </c>
      <c r="J16" s="37"/>
      <c r="K16" s="11"/>
      <c r="L16" s="26"/>
      <c r="M16" s="21"/>
      <c r="N16" s="41"/>
      <c r="O16" s="41" t="s">
        <v>27</v>
      </c>
      <c r="P16" s="41" t="s">
        <v>14</v>
      </c>
      <c r="Q16" s="41" t="s">
        <v>15</v>
      </c>
      <c r="R16" s="41" t="s">
        <v>16</v>
      </c>
      <c r="S16" s="41" t="s">
        <v>17</v>
      </c>
      <c r="T16" s="41" t="s">
        <v>18</v>
      </c>
      <c r="U16" s="41" t="s">
        <v>49</v>
      </c>
      <c r="V16" s="42" t="s">
        <v>56</v>
      </c>
    </row>
    <row r="17" spans="1:22">
      <c r="A17" s="33" t="s">
        <v>53</v>
      </c>
      <c r="B17" s="34"/>
      <c r="C17" s="53">
        <v>19</v>
      </c>
      <c r="D17" s="51">
        <v>79</v>
      </c>
      <c r="E17" s="51">
        <v>271</v>
      </c>
      <c r="F17" s="52">
        <v>196</v>
      </c>
      <c r="G17" s="52">
        <v>161</v>
      </c>
      <c r="H17" s="52">
        <v>122</v>
      </c>
      <c r="I17" s="14">
        <v>119</v>
      </c>
      <c r="J17" s="37"/>
      <c r="K17" s="11"/>
      <c r="L17" s="26"/>
      <c r="M17" s="21"/>
      <c r="N17" s="41" t="s">
        <v>48</v>
      </c>
      <c r="O17" s="43">
        <f>IF(B23=0,"",B31/B23)</f>
        <v>0.13513513513513514</v>
      </c>
      <c r="P17" s="43">
        <f t="shared" ref="P17:S17" si="0">IF(C23=0,"",C31/C23)</f>
        <v>0.2361111111111111</v>
      </c>
      <c r="Q17" s="43">
        <f t="shared" si="0"/>
        <v>0.11594202898550725</v>
      </c>
      <c r="R17" s="43">
        <f t="shared" si="0"/>
        <v>0.17333333333333334</v>
      </c>
      <c r="S17" s="43">
        <f t="shared" si="0"/>
        <v>0.15714285714285714</v>
      </c>
      <c r="T17" s="43">
        <f>IF(G23=0,"",G31/G23)</f>
        <v>6.8965517241379309E-2</v>
      </c>
      <c r="U17" s="43">
        <f>IF(H23=0,"",H31/H23)</f>
        <v>0.10989010989010989</v>
      </c>
      <c r="V17" s="44">
        <f>IF(I23=0,"",I31/I23)</f>
        <v>0.12658227848101267</v>
      </c>
    </row>
    <row r="18" spans="1:22" ht="15" customHeight="1">
      <c r="A18" s="33" t="s">
        <v>54</v>
      </c>
      <c r="B18" s="35"/>
      <c r="C18" s="46">
        <v>50</v>
      </c>
      <c r="D18" s="47">
        <v>71.430000000000007</v>
      </c>
      <c r="E18" s="47">
        <v>23.08</v>
      </c>
      <c r="F18" s="48">
        <v>40.46</v>
      </c>
      <c r="G18" s="49">
        <v>40.31</v>
      </c>
      <c r="H18" s="49">
        <v>49.19</v>
      </c>
      <c r="I18" s="49">
        <v>39.56</v>
      </c>
      <c r="J18" s="37"/>
      <c r="K18" s="11"/>
      <c r="L18" s="26"/>
      <c r="M18" s="21"/>
      <c r="N18" s="22"/>
      <c r="O18" s="22"/>
      <c r="P18" s="22"/>
      <c r="Q18" s="22"/>
      <c r="R18" s="22"/>
      <c r="S18" s="22"/>
      <c r="T18" s="22"/>
      <c r="U18" s="22"/>
      <c r="V18" s="39"/>
    </row>
    <row r="19" spans="1:22" ht="13.5" thickBot="1">
      <c r="A19" s="9"/>
      <c r="B19" s="2"/>
      <c r="C19" s="2"/>
      <c r="D19" s="2"/>
      <c r="E19" s="2"/>
      <c r="F19" s="2"/>
      <c r="G19" s="2"/>
      <c r="H19" s="2"/>
      <c r="I19" s="2"/>
      <c r="J19" s="2"/>
      <c r="K19" s="11"/>
      <c r="L19" s="27"/>
      <c r="M19" s="28"/>
      <c r="N19" s="29"/>
      <c r="O19" s="29"/>
      <c r="P19" s="29"/>
      <c r="Q19" s="29"/>
      <c r="R19" s="29"/>
      <c r="S19" s="29"/>
      <c r="T19" s="29"/>
      <c r="U19" s="29"/>
      <c r="V19" s="40"/>
    </row>
    <row r="20" spans="1:22" ht="12.75">
      <c r="A20" s="3" t="s">
        <v>11</v>
      </c>
      <c r="B20" s="2"/>
      <c r="C20" s="2"/>
      <c r="D20" s="2"/>
      <c r="E20" s="2"/>
      <c r="F20" s="2"/>
      <c r="G20" s="2"/>
      <c r="H20" s="2"/>
      <c r="I20" s="2"/>
      <c r="J20" s="2"/>
      <c r="K20" s="11"/>
      <c r="L20" s="11"/>
    </row>
    <row r="21" spans="1:22" ht="12.75">
      <c r="A21" s="5"/>
      <c r="B21" s="2"/>
      <c r="C21" s="2"/>
      <c r="D21" s="2"/>
      <c r="E21" s="2"/>
      <c r="F21" s="2"/>
      <c r="G21" s="2"/>
      <c r="H21" s="2"/>
      <c r="I21" s="2"/>
      <c r="J21" s="2"/>
      <c r="K21" s="11"/>
      <c r="L21" s="55"/>
      <c r="M21" s="55"/>
      <c r="N21" s="55"/>
      <c r="O21" s="55"/>
      <c r="P21" s="55"/>
      <c r="Q21" s="55"/>
      <c r="R21" s="55"/>
      <c r="S21" s="55"/>
      <c r="T21" s="55"/>
      <c r="U21" s="55"/>
    </row>
    <row r="22" spans="1:22" ht="12.75">
      <c r="A22" s="6"/>
      <c r="B22" s="7" t="s">
        <v>27</v>
      </c>
      <c r="C22" s="7" t="s">
        <v>14</v>
      </c>
      <c r="D22" s="7" t="s">
        <v>15</v>
      </c>
      <c r="E22" s="7" t="s">
        <v>16</v>
      </c>
      <c r="F22" s="7" t="s">
        <v>17</v>
      </c>
      <c r="G22" s="7" t="s">
        <v>18</v>
      </c>
      <c r="H22" s="7" t="s">
        <v>49</v>
      </c>
      <c r="I22" s="7" t="s">
        <v>56</v>
      </c>
      <c r="J22" s="36"/>
      <c r="K22" s="11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1:22" ht="12.75">
      <c r="A23" s="8" t="s">
        <v>3</v>
      </c>
      <c r="B23" s="50">
        <v>74</v>
      </c>
      <c r="C23" s="50">
        <v>72</v>
      </c>
      <c r="D23" s="50">
        <v>69</v>
      </c>
      <c r="E23" s="50">
        <v>75</v>
      </c>
      <c r="F23" s="50">
        <v>70</v>
      </c>
      <c r="G23" s="50">
        <v>58</v>
      </c>
      <c r="H23" s="50">
        <v>91</v>
      </c>
      <c r="I23" s="50">
        <v>79</v>
      </c>
      <c r="J23" s="37"/>
      <c r="K23" s="11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spans="1:22" ht="12.75">
      <c r="A24" s="10" t="s">
        <v>20</v>
      </c>
      <c r="B24" s="50">
        <v>1</v>
      </c>
      <c r="C24" s="50">
        <v>6</v>
      </c>
      <c r="D24" s="50">
        <v>5</v>
      </c>
      <c r="E24" s="50">
        <v>6</v>
      </c>
      <c r="F24" s="50">
        <v>3</v>
      </c>
      <c r="G24" s="50">
        <v>2</v>
      </c>
      <c r="H24" s="50">
        <v>5</v>
      </c>
      <c r="I24" s="50">
        <v>6</v>
      </c>
      <c r="J24" s="37"/>
      <c r="K24" s="11"/>
      <c r="L24" s="55"/>
      <c r="M24" s="55"/>
      <c r="N24" s="55"/>
      <c r="O24" s="55"/>
      <c r="P24" s="55"/>
      <c r="Q24" s="55"/>
      <c r="R24" s="55"/>
      <c r="S24" s="55"/>
      <c r="T24" s="55"/>
      <c r="U24" s="55"/>
    </row>
    <row r="25" spans="1:22" ht="12.75">
      <c r="A25" s="10" t="s">
        <v>21</v>
      </c>
      <c r="B25" s="50">
        <v>26</v>
      </c>
      <c r="C25" s="50">
        <v>26</v>
      </c>
      <c r="D25" s="50">
        <v>25</v>
      </c>
      <c r="E25" s="50">
        <v>22</v>
      </c>
      <c r="F25" s="50">
        <v>22</v>
      </c>
      <c r="G25" s="50">
        <v>19</v>
      </c>
      <c r="H25" s="50">
        <v>33</v>
      </c>
      <c r="I25" s="50">
        <v>24</v>
      </c>
      <c r="J25" s="37"/>
      <c r="K25" s="11"/>
      <c r="L25" s="55"/>
      <c r="M25" s="55"/>
      <c r="N25" s="55"/>
      <c r="O25" s="55"/>
      <c r="P25" s="55"/>
      <c r="Q25" s="55"/>
      <c r="R25" s="55"/>
      <c r="S25" s="55"/>
      <c r="T25" s="55"/>
      <c r="U25" s="55"/>
    </row>
    <row r="26" spans="1:22" ht="12.75">
      <c r="A26" s="10" t="s">
        <v>22</v>
      </c>
      <c r="B26" s="50">
        <v>47</v>
      </c>
      <c r="C26" s="50">
        <v>40</v>
      </c>
      <c r="D26" s="50">
        <v>39</v>
      </c>
      <c r="E26" s="50">
        <v>47</v>
      </c>
      <c r="F26" s="50">
        <v>41</v>
      </c>
      <c r="G26" s="50">
        <v>37</v>
      </c>
      <c r="H26" s="50">
        <v>53</v>
      </c>
      <c r="I26" s="50">
        <v>49</v>
      </c>
      <c r="J26" s="37"/>
      <c r="K26" s="11"/>
      <c r="L26" s="55"/>
      <c r="M26" s="55"/>
      <c r="N26" s="55"/>
      <c r="O26" s="55"/>
      <c r="P26" s="55"/>
      <c r="Q26" s="55"/>
      <c r="R26" s="55"/>
      <c r="S26" s="55"/>
      <c r="T26" s="55"/>
      <c r="U26" s="55"/>
    </row>
    <row r="27" spans="1:22" ht="12.75" customHeight="1">
      <c r="A27" s="8" t="s">
        <v>4</v>
      </c>
      <c r="B27" s="50">
        <v>95</v>
      </c>
      <c r="C27" s="50">
        <v>107</v>
      </c>
      <c r="D27" s="50">
        <v>93</v>
      </c>
      <c r="E27" s="50">
        <v>99</v>
      </c>
      <c r="F27" s="50">
        <v>102</v>
      </c>
      <c r="G27" s="50">
        <v>82</v>
      </c>
      <c r="H27" s="50">
        <v>122</v>
      </c>
      <c r="I27" s="50">
        <v>106</v>
      </c>
      <c r="J27" s="37"/>
      <c r="K27" s="11"/>
      <c r="L27" s="56" t="s">
        <v>42</v>
      </c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2" ht="12.75" customHeight="1">
      <c r="A28" s="10" t="s">
        <v>23</v>
      </c>
      <c r="B28" s="50">
        <v>1</v>
      </c>
      <c r="C28" s="50">
        <v>7</v>
      </c>
      <c r="D28" s="50">
        <v>7</v>
      </c>
      <c r="E28" s="50">
        <v>7</v>
      </c>
      <c r="F28" s="50">
        <v>3</v>
      </c>
      <c r="G28" s="50">
        <v>2</v>
      </c>
      <c r="H28" s="50">
        <v>5</v>
      </c>
      <c r="I28" s="50">
        <v>6</v>
      </c>
      <c r="J28" s="37"/>
      <c r="K28" s="11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</row>
    <row r="29" spans="1:22" ht="15.75" customHeight="1">
      <c r="A29" s="10" t="s">
        <v>24</v>
      </c>
      <c r="B29" s="50">
        <v>28</v>
      </c>
      <c r="C29" s="50">
        <v>29</v>
      </c>
      <c r="D29" s="50">
        <v>30</v>
      </c>
      <c r="E29" s="50">
        <v>26</v>
      </c>
      <c r="F29" s="50">
        <v>36</v>
      </c>
      <c r="G29" s="50">
        <v>25</v>
      </c>
      <c r="H29" s="50">
        <v>38</v>
      </c>
      <c r="I29" s="50">
        <v>29</v>
      </c>
      <c r="J29" s="37"/>
      <c r="K29" s="11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</row>
    <row r="30" spans="1:22" ht="12.75">
      <c r="A30" s="10" t="s">
        <v>25</v>
      </c>
      <c r="B30" s="50">
        <v>66</v>
      </c>
      <c r="C30" s="50">
        <v>71</v>
      </c>
      <c r="D30" s="50">
        <v>56</v>
      </c>
      <c r="E30" s="50">
        <v>66</v>
      </c>
      <c r="F30" s="50">
        <v>73</v>
      </c>
      <c r="G30" s="50">
        <v>55</v>
      </c>
      <c r="H30" s="50">
        <v>79</v>
      </c>
      <c r="I30" s="50">
        <v>71</v>
      </c>
      <c r="J30" s="37"/>
      <c r="K30" s="11"/>
    </row>
    <row r="31" spans="1:22" ht="12.75">
      <c r="A31" s="8" t="s">
        <v>5</v>
      </c>
      <c r="B31" s="50">
        <v>10</v>
      </c>
      <c r="C31" s="50">
        <v>17</v>
      </c>
      <c r="D31" s="50">
        <v>8</v>
      </c>
      <c r="E31" s="50">
        <v>13</v>
      </c>
      <c r="F31" s="50">
        <v>11</v>
      </c>
      <c r="G31" s="50">
        <v>4</v>
      </c>
      <c r="H31" s="50">
        <v>10</v>
      </c>
      <c r="I31" s="50">
        <v>10</v>
      </c>
      <c r="J31" s="37"/>
      <c r="K31" s="11"/>
    </row>
    <row r="32" spans="1:22" ht="12.75">
      <c r="A32" s="9"/>
      <c r="B32" s="2"/>
      <c r="C32" s="2"/>
      <c r="D32" s="2"/>
      <c r="E32" s="2"/>
      <c r="F32" s="2"/>
      <c r="G32" s="2"/>
      <c r="H32" s="2"/>
      <c r="I32" s="2"/>
      <c r="J32" s="2"/>
      <c r="K32" s="11"/>
    </row>
    <row r="33" spans="1:13" ht="12.75">
      <c r="A33" s="9"/>
      <c r="B33" s="2"/>
      <c r="C33" s="2"/>
      <c r="D33" s="2"/>
      <c r="E33" s="2"/>
      <c r="F33" s="2"/>
      <c r="G33" s="2"/>
      <c r="H33" s="2"/>
      <c r="I33" s="2"/>
      <c r="J33" s="2"/>
      <c r="K33" s="11"/>
      <c r="L33" s="11"/>
    </row>
    <row r="34" spans="1:13">
      <c r="K34" s="11"/>
      <c r="L34" s="11"/>
    </row>
    <row r="35" spans="1:13">
      <c r="K35" s="11"/>
      <c r="L35" s="11"/>
      <c r="M35" s="11"/>
    </row>
    <row r="36" spans="1:13">
      <c r="K36" s="11"/>
      <c r="L36" s="11"/>
    </row>
    <row r="37" spans="1:13">
      <c r="K37" s="11"/>
      <c r="L37" s="11"/>
    </row>
    <row r="38" spans="1:13">
      <c r="K38" s="11"/>
      <c r="L38" s="11"/>
    </row>
    <row r="39" spans="1:13">
      <c r="K39" s="11"/>
      <c r="L39" s="11"/>
    </row>
    <row r="40" spans="1:13">
      <c r="K40" s="11"/>
      <c r="L40" s="11"/>
    </row>
    <row r="41" spans="1:13">
      <c r="L41" s="11"/>
    </row>
    <row r="42" spans="1:13">
      <c r="L42" s="11"/>
    </row>
    <row r="43" spans="1:13">
      <c r="L43" s="11"/>
    </row>
  </sheetData>
  <mergeCells count="5">
    <mergeCell ref="B1:T4"/>
    <mergeCell ref="L21:U26"/>
    <mergeCell ref="L27:V29"/>
    <mergeCell ref="L5:V6"/>
    <mergeCell ref="L7:V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01"/>
  <sheetViews>
    <sheetView view="pageBreakPreview" zoomScaleSheetLayoutView="100" workbookViewId="0">
      <selection activeCell="I2" sqref="I2:P2"/>
    </sheetView>
  </sheetViews>
  <sheetFormatPr defaultRowHeight="15"/>
  <sheetData>
    <row r="1" spans="1:48">
      <c r="A1" s="58" t="s">
        <v>44</v>
      </c>
      <c r="B1" s="58"/>
      <c r="C1" s="58"/>
      <c r="D1" s="58"/>
      <c r="E1" s="58"/>
      <c r="F1" s="58"/>
      <c r="G1" s="58"/>
      <c r="H1" s="58"/>
      <c r="I1" s="58" t="s">
        <v>0</v>
      </c>
      <c r="J1" s="58"/>
      <c r="K1" s="58"/>
      <c r="L1" s="58"/>
      <c r="M1" s="58"/>
      <c r="N1" s="58"/>
      <c r="O1" s="58"/>
      <c r="P1" s="58"/>
      <c r="Q1" s="58" t="s">
        <v>3</v>
      </c>
      <c r="R1" s="58"/>
      <c r="S1" s="58"/>
      <c r="T1" s="58"/>
      <c r="U1" s="58"/>
      <c r="V1" s="58"/>
      <c r="W1" s="58"/>
      <c r="X1" s="58"/>
      <c r="Y1" s="58" t="s">
        <v>29</v>
      </c>
      <c r="Z1" s="58"/>
      <c r="AA1" s="58"/>
      <c r="AB1" s="58"/>
      <c r="AC1" s="58"/>
      <c r="AD1" s="58"/>
      <c r="AE1" s="58"/>
      <c r="AF1" s="58"/>
      <c r="AG1" s="58" t="s">
        <v>43</v>
      </c>
      <c r="AH1" s="58"/>
      <c r="AI1" s="58"/>
      <c r="AJ1" s="58"/>
      <c r="AK1" s="58"/>
      <c r="AL1" s="58"/>
      <c r="AM1" s="58"/>
      <c r="AN1" s="58"/>
      <c r="AO1" s="58" t="s">
        <v>37</v>
      </c>
      <c r="AP1" s="58"/>
      <c r="AQ1" s="58"/>
      <c r="AR1" s="58"/>
      <c r="AS1" s="58"/>
      <c r="AT1" s="58"/>
      <c r="AU1" s="58"/>
      <c r="AV1" s="58"/>
    </row>
    <row r="2" spans="1:48">
      <c r="A2" s="58" t="str">
        <f>adat!$A$1</f>
        <v>2010-2017. évek statisztikai kimutatása</v>
      </c>
      <c r="B2" s="58"/>
      <c r="C2" s="58"/>
      <c r="D2" s="58"/>
      <c r="E2" s="58"/>
      <c r="F2" s="58"/>
      <c r="G2" s="58"/>
      <c r="H2" s="58"/>
      <c r="I2" s="58" t="str">
        <f>adat!$A$1</f>
        <v>2010-2017. évek statisztikai kimutatása</v>
      </c>
      <c r="J2" s="58"/>
      <c r="K2" s="58"/>
      <c r="L2" s="58"/>
      <c r="M2" s="58"/>
      <c r="N2" s="58"/>
      <c r="O2" s="58"/>
      <c r="P2" s="58"/>
      <c r="Q2" s="58" t="str">
        <f>adat!$A$1</f>
        <v>2010-2017. évek statisztikai kimutatása</v>
      </c>
      <c r="R2" s="58"/>
      <c r="S2" s="58"/>
      <c r="T2" s="58"/>
      <c r="U2" s="58"/>
      <c r="V2" s="58"/>
      <c r="W2" s="58"/>
      <c r="X2" s="58"/>
      <c r="Y2" s="58" t="str">
        <f>adat!$A$1</f>
        <v>2010-2017. évek statisztikai kimutatása</v>
      </c>
      <c r="Z2" s="58"/>
      <c r="AA2" s="58"/>
      <c r="AB2" s="58"/>
      <c r="AC2" s="58"/>
      <c r="AD2" s="58"/>
      <c r="AE2" s="58"/>
      <c r="AF2" s="58"/>
      <c r="AG2" s="58" t="str">
        <f>adat!$A$1</f>
        <v>2010-2017. évek statisztikai kimutatása</v>
      </c>
      <c r="AH2" s="58"/>
      <c r="AI2" s="58"/>
      <c r="AJ2" s="58"/>
      <c r="AK2" s="58"/>
      <c r="AL2" s="58"/>
      <c r="AM2" s="58"/>
      <c r="AN2" s="58"/>
      <c r="AO2" s="58" t="str">
        <f>adat!$A$1</f>
        <v>2010-2017. évek statisztikai kimutatása</v>
      </c>
      <c r="AP2" s="58"/>
      <c r="AQ2" s="58"/>
      <c r="AR2" s="58"/>
      <c r="AS2" s="58"/>
      <c r="AT2" s="58"/>
      <c r="AU2" s="58"/>
      <c r="AV2" s="58"/>
    </row>
    <row r="3" spans="1:48">
      <c r="A3" s="58" t="str">
        <f>adat!$A$2</f>
        <v>Körmendi Rendőrkapitányság</v>
      </c>
      <c r="B3" s="58"/>
      <c r="C3" s="58"/>
      <c r="D3" s="58"/>
      <c r="E3" s="58"/>
      <c r="F3" s="58"/>
      <c r="G3" s="58"/>
      <c r="H3" s="58"/>
      <c r="I3" s="58" t="str">
        <f>adat!$A$2</f>
        <v>Körmendi Rendőrkapitányság</v>
      </c>
      <c r="J3" s="58"/>
      <c r="K3" s="58"/>
      <c r="L3" s="58"/>
      <c r="M3" s="58"/>
      <c r="N3" s="58"/>
      <c r="O3" s="58"/>
      <c r="P3" s="58"/>
      <c r="Q3" s="58" t="str">
        <f>adat!$A$2</f>
        <v>Körmendi Rendőrkapitányság</v>
      </c>
      <c r="R3" s="58"/>
      <c r="S3" s="58"/>
      <c r="T3" s="58"/>
      <c r="U3" s="58"/>
      <c r="V3" s="58"/>
      <c r="W3" s="58"/>
      <c r="X3" s="58"/>
      <c r="Y3" s="58" t="str">
        <f>adat!$A$2</f>
        <v>Körmendi Rendőrkapitányság</v>
      </c>
      <c r="Z3" s="58"/>
      <c r="AA3" s="58"/>
      <c r="AB3" s="58"/>
      <c r="AC3" s="58"/>
      <c r="AD3" s="58"/>
      <c r="AE3" s="58"/>
      <c r="AF3" s="58"/>
      <c r="AG3" s="58" t="str">
        <f>adat!$A$2</f>
        <v>Körmendi Rendőrkapitányság</v>
      </c>
      <c r="AH3" s="58"/>
      <c r="AI3" s="58"/>
      <c r="AJ3" s="58"/>
      <c r="AK3" s="58"/>
      <c r="AL3" s="58"/>
      <c r="AM3" s="58"/>
      <c r="AN3" s="58"/>
      <c r="AO3" s="58" t="str">
        <f>adat!$A$2</f>
        <v>Körmendi Rendőrkapitányság</v>
      </c>
      <c r="AP3" s="58"/>
      <c r="AQ3" s="58"/>
      <c r="AR3" s="58"/>
      <c r="AS3" s="58"/>
      <c r="AT3" s="58"/>
      <c r="AU3" s="58"/>
      <c r="AV3" s="58"/>
    </row>
    <row r="21" spans="1:48">
      <c r="A21" s="58" t="s">
        <v>45</v>
      </c>
      <c r="B21" s="58"/>
      <c r="C21" s="58"/>
      <c r="D21" s="58"/>
      <c r="E21" s="58"/>
      <c r="F21" s="58"/>
      <c r="G21" s="58"/>
      <c r="H21" s="58"/>
      <c r="I21" s="58" t="s">
        <v>12</v>
      </c>
      <c r="J21" s="58"/>
      <c r="K21" s="58"/>
      <c r="L21" s="58"/>
      <c r="M21" s="58"/>
      <c r="N21" s="58"/>
      <c r="O21" s="58"/>
      <c r="P21" s="58"/>
      <c r="Q21" s="58" t="s">
        <v>30</v>
      </c>
      <c r="R21" s="58"/>
      <c r="S21" s="58"/>
      <c r="T21" s="58"/>
      <c r="U21" s="58"/>
      <c r="V21" s="58"/>
      <c r="W21" s="58"/>
      <c r="X21" s="58"/>
      <c r="Y21" s="58" t="s">
        <v>31</v>
      </c>
      <c r="Z21" s="58"/>
      <c r="AA21" s="58"/>
      <c r="AB21" s="58"/>
      <c r="AC21" s="58"/>
      <c r="AD21" s="58"/>
      <c r="AE21" s="58"/>
      <c r="AF21" s="58"/>
      <c r="AG21" s="58" t="s">
        <v>38</v>
      </c>
      <c r="AH21" s="58"/>
      <c r="AI21" s="58"/>
      <c r="AJ21" s="58"/>
      <c r="AK21" s="58"/>
      <c r="AL21" s="58"/>
      <c r="AM21" s="58"/>
      <c r="AN21" s="58"/>
      <c r="AO21" s="58" t="s">
        <v>39</v>
      </c>
      <c r="AP21" s="58"/>
      <c r="AQ21" s="58"/>
      <c r="AR21" s="58"/>
      <c r="AS21" s="58"/>
      <c r="AT21" s="58"/>
      <c r="AU21" s="58"/>
      <c r="AV21" s="58"/>
    </row>
    <row r="22" spans="1:48">
      <c r="A22" s="58" t="str">
        <f>adat!$A$1</f>
        <v>2010-2017. évek statisztikai kimutatása</v>
      </c>
      <c r="B22" s="58"/>
      <c r="C22" s="58"/>
      <c r="D22" s="58"/>
      <c r="E22" s="58"/>
      <c r="F22" s="58"/>
      <c r="G22" s="58"/>
      <c r="H22" s="58"/>
      <c r="I22" s="58" t="str">
        <f>adat!$A$1</f>
        <v>2010-2017. évek statisztikai kimutatása</v>
      </c>
      <c r="J22" s="58"/>
      <c r="K22" s="58"/>
      <c r="L22" s="58"/>
      <c r="M22" s="58"/>
      <c r="N22" s="58"/>
      <c r="O22" s="58"/>
      <c r="P22" s="58"/>
      <c r="Q22" s="58" t="str">
        <f>adat!$A$1</f>
        <v>2010-2017. évek statisztikai kimutatása</v>
      </c>
      <c r="R22" s="58"/>
      <c r="S22" s="58"/>
      <c r="T22" s="58"/>
      <c r="U22" s="58"/>
      <c r="V22" s="58"/>
      <c r="W22" s="58"/>
      <c r="X22" s="58"/>
      <c r="Y22" s="58" t="str">
        <f>adat!$A$1</f>
        <v>2010-2017. évek statisztikai kimutatása</v>
      </c>
      <c r="Z22" s="58"/>
      <c r="AA22" s="58"/>
      <c r="AB22" s="58"/>
      <c r="AC22" s="58"/>
      <c r="AD22" s="58"/>
      <c r="AE22" s="58"/>
      <c r="AF22" s="58"/>
      <c r="AG22" s="58" t="str">
        <f>adat!$A$1</f>
        <v>2010-2017. évek statisztikai kimutatása</v>
      </c>
      <c r="AH22" s="58"/>
      <c r="AI22" s="58"/>
      <c r="AJ22" s="58"/>
      <c r="AK22" s="58"/>
      <c r="AL22" s="58"/>
      <c r="AM22" s="58"/>
      <c r="AN22" s="58"/>
      <c r="AO22" s="58" t="str">
        <f>adat!$A$1</f>
        <v>2010-2017. évek statisztikai kimutatása</v>
      </c>
      <c r="AP22" s="58"/>
      <c r="AQ22" s="58"/>
      <c r="AR22" s="58"/>
      <c r="AS22" s="58"/>
      <c r="AT22" s="58"/>
      <c r="AU22" s="58"/>
      <c r="AV22" s="58"/>
    </row>
    <row r="23" spans="1:48">
      <c r="A23" s="58" t="str">
        <f>adat!$A$2</f>
        <v>Körmendi Rendőrkapitányság</v>
      </c>
      <c r="B23" s="58"/>
      <c r="C23" s="58"/>
      <c r="D23" s="58"/>
      <c r="E23" s="58"/>
      <c r="F23" s="58"/>
      <c r="G23" s="58"/>
      <c r="H23" s="58"/>
      <c r="I23" s="58" t="str">
        <f>adat!$A$2</f>
        <v>Körmendi Rendőrkapitányság</v>
      </c>
      <c r="J23" s="58"/>
      <c r="K23" s="58"/>
      <c r="L23" s="58"/>
      <c r="M23" s="58"/>
      <c r="N23" s="58"/>
      <c r="O23" s="58"/>
      <c r="P23" s="58"/>
      <c r="Q23" s="58" t="str">
        <f>adat!$A$2</f>
        <v>Körmendi Rendőrkapitányság</v>
      </c>
      <c r="R23" s="58"/>
      <c r="S23" s="58"/>
      <c r="T23" s="58"/>
      <c r="U23" s="58"/>
      <c r="V23" s="58"/>
      <c r="W23" s="58"/>
      <c r="X23" s="58"/>
      <c r="Y23" s="58" t="str">
        <f>adat!$A$2</f>
        <v>Körmendi Rendőrkapitányság</v>
      </c>
      <c r="Z23" s="58"/>
      <c r="AA23" s="58"/>
      <c r="AB23" s="58"/>
      <c r="AC23" s="58"/>
      <c r="AD23" s="58"/>
      <c r="AE23" s="58"/>
      <c r="AF23" s="58"/>
      <c r="AG23" s="58" t="str">
        <f>adat!$A$2</f>
        <v>Körmendi Rendőrkapitányság</v>
      </c>
      <c r="AH23" s="58"/>
      <c r="AI23" s="58"/>
      <c r="AJ23" s="58"/>
      <c r="AK23" s="58"/>
      <c r="AL23" s="58"/>
      <c r="AM23" s="58"/>
      <c r="AN23" s="58"/>
      <c r="AO23" s="58" t="str">
        <f>adat!$A$2</f>
        <v>Körmendi Rendőrkapitányság</v>
      </c>
      <c r="AP23" s="58"/>
      <c r="AQ23" s="58"/>
      <c r="AR23" s="58"/>
      <c r="AS23" s="58"/>
      <c r="AT23" s="58"/>
      <c r="AU23" s="58"/>
      <c r="AV23" s="58"/>
    </row>
    <row r="28" spans="1:48">
      <c r="B28" s="18"/>
      <c r="C28" s="18"/>
      <c r="D28" s="18"/>
      <c r="E28" s="18"/>
      <c r="F28" s="18"/>
      <c r="G28" s="18"/>
      <c r="H28" s="18"/>
      <c r="I28" s="18"/>
      <c r="J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48">
      <c r="B29" s="18"/>
      <c r="C29" s="18"/>
      <c r="D29" s="18"/>
      <c r="E29" s="18"/>
      <c r="F29" s="18"/>
      <c r="G29" s="18"/>
      <c r="H29" s="18"/>
      <c r="I29" s="18"/>
      <c r="J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48">
      <c r="B30" s="18"/>
      <c r="C30" s="18"/>
      <c r="D30" s="18"/>
      <c r="E30" s="18"/>
      <c r="F30" s="18"/>
      <c r="G30" s="18"/>
      <c r="H30" s="18"/>
      <c r="I30" s="18"/>
      <c r="J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5" spans="1:48">
      <c r="W35" s="16"/>
      <c r="X35" s="16"/>
      <c r="Y35" s="16"/>
      <c r="Z35" s="16"/>
      <c r="AA35" s="16"/>
      <c r="AB35" s="16"/>
    </row>
    <row r="36" spans="1:48">
      <c r="W36" s="16"/>
      <c r="X36" s="17"/>
      <c r="Y36" s="17"/>
      <c r="Z36" s="17"/>
      <c r="AA36" s="17"/>
      <c r="AB36" s="17"/>
    </row>
    <row r="40" spans="1:48">
      <c r="A40" s="58" t="s">
        <v>26</v>
      </c>
      <c r="B40" s="58"/>
      <c r="C40" s="58"/>
      <c r="D40" s="58"/>
      <c r="E40" s="58"/>
      <c r="F40" s="58"/>
      <c r="G40" s="58"/>
      <c r="H40" s="58"/>
      <c r="I40" s="58" t="s">
        <v>2</v>
      </c>
      <c r="J40" s="58"/>
      <c r="K40" s="58"/>
      <c r="L40" s="58"/>
      <c r="M40" s="58"/>
      <c r="N40" s="58"/>
      <c r="O40" s="58"/>
      <c r="P40" s="58"/>
      <c r="Q40" s="59" t="s">
        <v>33</v>
      </c>
      <c r="R40" s="59"/>
      <c r="S40" s="59"/>
      <c r="T40" s="59"/>
      <c r="U40" s="59"/>
      <c r="V40" s="59"/>
      <c r="W40" s="59"/>
      <c r="X40" s="59"/>
      <c r="Y40" s="59" t="s">
        <v>32</v>
      </c>
      <c r="Z40" s="59"/>
      <c r="AA40" s="59"/>
      <c r="AB40" s="59"/>
      <c r="AC40" s="59"/>
      <c r="AD40" s="59"/>
      <c r="AE40" s="59"/>
      <c r="AF40" s="59"/>
      <c r="AG40" s="58" t="s">
        <v>6</v>
      </c>
      <c r="AH40" s="58"/>
      <c r="AI40" s="58"/>
      <c r="AJ40" s="58"/>
      <c r="AK40" s="58"/>
      <c r="AL40" s="58"/>
      <c r="AM40" s="58"/>
      <c r="AN40" s="58"/>
      <c r="AO40" s="58" t="s">
        <v>7</v>
      </c>
      <c r="AP40" s="58"/>
      <c r="AQ40" s="58"/>
      <c r="AR40" s="58"/>
      <c r="AS40" s="58"/>
      <c r="AT40" s="58"/>
      <c r="AU40" s="58"/>
      <c r="AV40" s="58"/>
    </row>
    <row r="41" spans="1:48">
      <c r="A41" s="58" t="str">
        <f>adat!$A$1</f>
        <v>2010-2017. évek statisztikai kimutatása</v>
      </c>
      <c r="B41" s="58"/>
      <c r="C41" s="58"/>
      <c r="D41" s="58"/>
      <c r="E41" s="58"/>
      <c r="F41" s="58"/>
      <c r="G41" s="58"/>
      <c r="H41" s="58"/>
      <c r="I41" s="58" t="str">
        <f>adat!$A$1</f>
        <v>2010-2017. évek statisztikai kimutatása</v>
      </c>
      <c r="J41" s="58"/>
      <c r="K41" s="58"/>
      <c r="L41" s="58"/>
      <c r="M41" s="58"/>
      <c r="N41" s="58"/>
      <c r="O41" s="58"/>
      <c r="P41" s="58"/>
      <c r="Q41" s="58" t="str">
        <f>adat!$A$1</f>
        <v>2010-2017. évek statisztikai kimutatása</v>
      </c>
      <c r="R41" s="58"/>
      <c r="S41" s="58"/>
      <c r="T41" s="58"/>
      <c r="U41" s="58"/>
      <c r="V41" s="58"/>
      <c r="W41" s="58"/>
      <c r="X41" s="58"/>
      <c r="Y41" s="58" t="str">
        <f>adat!$A$1</f>
        <v>2010-2017. évek statisztikai kimutatása</v>
      </c>
      <c r="Z41" s="58"/>
      <c r="AA41" s="58"/>
      <c r="AB41" s="58"/>
      <c r="AC41" s="58"/>
      <c r="AD41" s="58"/>
      <c r="AE41" s="58"/>
      <c r="AF41" s="58"/>
      <c r="AG41" s="58" t="str">
        <f>adat!$A$1</f>
        <v>2010-2017. évek statisztikai kimutatása</v>
      </c>
      <c r="AH41" s="58"/>
      <c r="AI41" s="58"/>
      <c r="AJ41" s="58"/>
      <c r="AK41" s="58"/>
      <c r="AL41" s="58"/>
      <c r="AM41" s="58"/>
      <c r="AN41" s="58"/>
      <c r="AO41" s="58" t="str">
        <f>adat!$A$1</f>
        <v>2010-2017. évek statisztikai kimutatása</v>
      </c>
      <c r="AP41" s="58"/>
      <c r="AQ41" s="58"/>
      <c r="AR41" s="58"/>
      <c r="AS41" s="58"/>
      <c r="AT41" s="58"/>
      <c r="AU41" s="58"/>
      <c r="AV41" s="58"/>
    </row>
    <row r="42" spans="1:48">
      <c r="A42" s="58" t="str">
        <f>adat!$A$2</f>
        <v>Körmendi Rendőrkapitányság</v>
      </c>
      <c r="B42" s="58"/>
      <c r="C42" s="58"/>
      <c r="D42" s="58"/>
      <c r="E42" s="58"/>
      <c r="F42" s="58"/>
      <c r="G42" s="58"/>
      <c r="H42" s="58"/>
      <c r="I42" s="58" t="str">
        <f>adat!$A$2</f>
        <v>Körmendi Rendőrkapitányság</v>
      </c>
      <c r="J42" s="58"/>
      <c r="K42" s="58"/>
      <c r="L42" s="58"/>
      <c r="M42" s="58"/>
      <c r="N42" s="58"/>
      <c r="O42" s="58"/>
      <c r="P42" s="58"/>
      <c r="Q42" s="58" t="str">
        <f>adat!$A$2</f>
        <v>Körmendi Rendőrkapitányság</v>
      </c>
      <c r="R42" s="58"/>
      <c r="S42" s="58"/>
      <c r="T42" s="58"/>
      <c r="U42" s="58"/>
      <c r="V42" s="58"/>
      <c r="W42" s="58"/>
      <c r="X42" s="58"/>
      <c r="Y42" s="58" t="str">
        <f>adat!$A$2</f>
        <v>Körmendi Rendőrkapitányság</v>
      </c>
      <c r="Z42" s="58"/>
      <c r="AA42" s="58"/>
      <c r="AB42" s="58"/>
      <c r="AC42" s="58"/>
      <c r="AD42" s="58"/>
      <c r="AE42" s="58"/>
      <c r="AF42" s="58"/>
      <c r="AG42" s="58" t="str">
        <f>adat!$A$2</f>
        <v>Körmendi Rendőrkapitányság</v>
      </c>
      <c r="AH42" s="58"/>
      <c r="AI42" s="58"/>
      <c r="AJ42" s="58"/>
      <c r="AK42" s="58"/>
      <c r="AL42" s="58"/>
      <c r="AM42" s="58"/>
      <c r="AN42" s="58"/>
      <c r="AO42" s="58" t="str">
        <f>adat!$A$2</f>
        <v>Körmendi Rendőrkapitányság</v>
      </c>
      <c r="AP42" s="58"/>
      <c r="AQ42" s="58"/>
      <c r="AR42" s="58"/>
      <c r="AS42" s="58"/>
      <c r="AT42" s="58"/>
      <c r="AU42" s="58"/>
      <c r="AV42" s="58"/>
    </row>
    <row r="60" spans="1:48">
      <c r="A60" s="58" t="s">
        <v>28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 t="s">
        <v>34</v>
      </c>
      <c r="R60" s="59"/>
      <c r="S60" s="59"/>
      <c r="T60" s="59"/>
      <c r="U60" s="59"/>
      <c r="V60" s="59"/>
      <c r="W60" s="59"/>
      <c r="X60" s="59"/>
      <c r="Y60" s="59" t="s">
        <v>35</v>
      </c>
      <c r="Z60" s="59"/>
      <c r="AA60" s="59"/>
      <c r="AB60" s="59"/>
      <c r="AC60" s="59"/>
      <c r="AD60" s="59"/>
      <c r="AE60" s="59"/>
      <c r="AF60" s="59"/>
      <c r="AG60" s="58" t="s">
        <v>40</v>
      </c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</row>
    <row r="61" spans="1:48">
      <c r="A61" s="58" t="str">
        <f>adat!$A$1</f>
        <v>2010-2017. évek statisztikai kimutatása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 t="str">
        <f>adat!$A$1</f>
        <v>2010-2017. évek statisztikai kimutatása</v>
      </c>
      <c r="R61" s="58"/>
      <c r="S61" s="58"/>
      <c r="T61" s="58"/>
      <c r="U61" s="58"/>
      <c r="V61" s="58"/>
      <c r="W61" s="58"/>
      <c r="X61" s="58"/>
      <c r="Y61" s="58" t="str">
        <f>adat!$A$1</f>
        <v>2010-2017. évek statisztikai kimutatása</v>
      </c>
      <c r="Z61" s="58"/>
      <c r="AA61" s="58"/>
      <c r="AB61" s="58"/>
      <c r="AC61" s="58"/>
      <c r="AD61" s="58"/>
      <c r="AE61" s="58"/>
      <c r="AF61" s="58"/>
      <c r="AG61" s="58" t="str">
        <f>adat!$A$2</f>
        <v>Körmendi Rendőrkapitányság</v>
      </c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</row>
    <row r="62" spans="1:48">
      <c r="A62" s="58" t="str">
        <f>adat!$A$2</f>
        <v>Körmendi Rendőrkapitányság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 t="str">
        <f>adat!$A$2</f>
        <v>Körmendi Rendőrkapitányság</v>
      </c>
      <c r="R62" s="58"/>
      <c r="S62" s="58"/>
      <c r="T62" s="58"/>
      <c r="U62" s="58"/>
      <c r="V62" s="58"/>
      <c r="W62" s="58"/>
      <c r="X62" s="58"/>
      <c r="Y62" s="58" t="str">
        <f>adat!$A$2</f>
        <v>Körmendi Rendőrkapitányság</v>
      </c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</row>
    <row r="79" spans="1:48">
      <c r="A79" s="58" t="s">
        <v>46</v>
      </c>
      <c r="B79" s="58"/>
      <c r="C79" s="58"/>
      <c r="D79" s="58"/>
      <c r="E79" s="58"/>
      <c r="F79" s="58"/>
      <c r="G79" s="58"/>
      <c r="H79" s="58"/>
      <c r="I79" s="58" t="s">
        <v>47</v>
      </c>
      <c r="J79" s="58"/>
      <c r="K79" s="58"/>
      <c r="L79" s="58"/>
      <c r="M79" s="58"/>
      <c r="N79" s="58"/>
      <c r="O79" s="58"/>
      <c r="P79" s="58"/>
      <c r="Q79" s="59" t="s">
        <v>36</v>
      </c>
      <c r="R79" s="59"/>
      <c r="S79" s="59"/>
      <c r="T79" s="59"/>
      <c r="U79" s="59"/>
      <c r="V79" s="59"/>
      <c r="W79" s="59"/>
      <c r="X79" s="59"/>
      <c r="Y79" s="59" t="s">
        <v>48</v>
      </c>
      <c r="Z79" s="59"/>
      <c r="AA79" s="59"/>
      <c r="AB79" s="59"/>
      <c r="AC79" s="59"/>
      <c r="AD79" s="59"/>
      <c r="AE79" s="59"/>
      <c r="AF79" s="59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</row>
    <row r="80" spans="1:48">
      <c r="A80" s="58" t="str">
        <f>adat!$A$1</f>
        <v>2010-2017. évek statisztikai kimutatása</v>
      </c>
      <c r="B80" s="58"/>
      <c r="C80" s="58"/>
      <c r="D80" s="58"/>
      <c r="E80" s="58"/>
      <c r="F80" s="58"/>
      <c r="G80" s="58"/>
      <c r="H80" s="58"/>
      <c r="I80" s="58" t="str">
        <f>adat!$A$1</f>
        <v>2010-2017. évek statisztikai kimutatása</v>
      </c>
      <c r="J80" s="58"/>
      <c r="K80" s="58"/>
      <c r="L80" s="58"/>
      <c r="M80" s="58"/>
      <c r="N80" s="58"/>
      <c r="O80" s="58"/>
      <c r="P80" s="58"/>
      <c r="Q80" s="58" t="str">
        <f>adat!$A$1</f>
        <v>2010-2017. évek statisztikai kimutatása</v>
      </c>
      <c r="R80" s="58"/>
      <c r="S80" s="58"/>
      <c r="T80" s="58"/>
      <c r="U80" s="58"/>
      <c r="V80" s="58"/>
      <c r="W80" s="58"/>
      <c r="X80" s="58"/>
      <c r="Y80" s="58" t="str">
        <f>adat!$A$1</f>
        <v>2010-2017. évek statisztikai kimutatása</v>
      </c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</row>
    <row r="81" spans="1:48">
      <c r="A81" s="58" t="str">
        <f>adat!$A$2</f>
        <v>Körmendi Rendőrkapitányság</v>
      </c>
      <c r="B81" s="58"/>
      <c r="C81" s="58"/>
      <c r="D81" s="58"/>
      <c r="E81" s="58"/>
      <c r="F81" s="58"/>
      <c r="G81" s="58"/>
      <c r="H81" s="58"/>
      <c r="I81" s="58" t="str">
        <f>adat!$A$2</f>
        <v>Körmendi Rendőrkapitányság</v>
      </c>
      <c r="J81" s="58"/>
      <c r="K81" s="58"/>
      <c r="L81" s="58"/>
      <c r="M81" s="58"/>
      <c r="N81" s="58"/>
      <c r="O81" s="58"/>
      <c r="P81" s="58"/>
      <c r="Q81" s="58" t="str">
        <f>adat!$A$2</f>
        <v>Körmendi Rendőrkapitányság</v>
      </c>
      <c r="R81" s="58"/>
      <c r="S81" s="58"/>
      <c r="T81" s="58"/>
      <c r="U81" s="58"/>
      <c r="V81" s="58"/>
      <c r="W81" s="58"/>
      <c r="X81" s="58"/>
      <c r="Y81" s="58" t="str">
        <f>adat!$A$2</f>
        <v>Körmendi Rendőrkapitányság</v>
      </c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</row>
    <row r="99" spans="1:40">
      <c r="A99" s="58" t="s">
        <v>51</v>
      </c>
      <c r="B99" s="58"/>
      <c r="C99" s="58"/>
      <c r="D99" s="58"/>
      <c r="E99" s="58"/>
      <c r="F99" s="58"/>
      <c r="G99" s="58"/>
      <c r="H99" s="58"/>
      <c r="I99" s="58" t="s">
        <v>54</v>
      </c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AG99" s="58"/>
      <c r="AH99" s="58"/>
      <c r="AI99" s="58"/>
      <c r="AJ99" s="58"/>
      <c r="AK99" s="58"/>
      <c r="AL99" s="58"/>
      <c r="AM99" s="58"/>
      <c r="AN99" s="58"/>
    </row>
    <row r="100" spans="1:40">
      <c r="A100" s="58" t="s">
        <v>52</v>
      </c>
      <c r="B100" s="58"/>
      <c r="C100" s="58"/>
      <c r="D100" s="58"/>
      <c r="E100" s="58"/>
      <c r="F100" s="58"/>
      <c r="G100" s="58"/>
      <c r="H100" s="58"/>
      <c r="I100" s="58" t="s">
        <v>52</v>
      </c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AG100" s="58"/>
      <c r="AH100" s="58"/>
      <c r="AI100" s="58"/>
      <c r="AJ100" s="58"/>
      <c r="AK100" s="58"/>
      <c r="AL100" s="58"/>
      <c r="AM100" s="58"/>
      <c r="AN100" s="58"/>
    </row>
    <row r="101" spans="1:40">
      <c r="A101" s="58" t="str">
        <f>adat!$A$2</f>
        <v>Körmendi Rendőrkapitányság</v>
      </c>
      <c r="B101" s="58"/>
      <c r="C101" s="58"/>
      <c r="D101" s="58"/>
      <c r="E101" s="58"/>
      <c r="F101" s="58"/>
      <c r="G101" s="58"/>
      <c r="H101" s="58"/>
      <c r="I101" s="58" t="str">
        <f>adat!$A$2</f>
        <v>Körmendi Rendőrkapitányság</v>
      </c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</row>
  </sheetData>
  <mergeCells count="101">
    <mergeCell ref="AO41:AV41"/>
    <mergeCell ref="AO42:AV42"/>
    <mergeCell ref="AO1:AV1"/>
    <mergeCell ref="AO2:AV2"/>
    <mergeCell ref="AO3:AV3"/>
    <mergeCell ref="AG21:AN21"/>
    <mergeCell ref="AG22:AN22"/>
    <mergeCell ref="AO21:AV21"/>
    <mergeCell ref="AO22:AV22"/>
    <mergeCell ref="AO23:AV23"/>
    <mergeCell ref="AG40:AN40"/>
    <mergeCell ref="AO40:AV40"/>
    <mergeCell ref="Q99:X99"/>
    <mergeCell ref="Q100:X100"/>
    <mergeCell ref="Q101:X101"/>
    <mergeCell ref="AG1:AN1"/>
    <mergeCell ref="AG2:AN2"/>
    <mergeCell ref="AG3:AN3"/>
    <mergeCell ref="AG23:AN23"/>
    <mergeCell ref="Q79:X79"/>
    <mergeCell ref="Q80:X80"/>
    <mergeCell ref="Q81:X81"/>
    <mergeCell ref="Y79:AF79"/>
    <mergeCell ref="Y80:AF80"/>
    <mergeCell ref="Y81:AF81"/>
    <mergeCell ref="Q60:X60"/>
    <mergeCell ref="Q61:X61"/>
    <mergeCell ref="Q62:X62"/>
    <mergeCell ref="AG41:AN41"/>
    <mergeCell ref="AG42:AN42"/>
    <mergeCell ref="Y60:AF60"/>
    <mergeCell ref="Y61:AF61"/>
    <mergeCell ref="Y62:AF62"/>
    <mergeCell ref="Q40:X40"/>
    <mergeCell ref="Q41:X41"/>
    <mergeCell ref="Q42:X42"/>
    <mergeCell ref="Y40:AF40"/>
    <mergeCell ref="Y41:AF41"/>
    <mergeCell ref="Y42:AF42"/>
    <mergeCell ref="Q1:X1"/>
    <mergeCell ref="Q2:X2"/>
    <mergeCell ref="Q3:X3"/>
    <mergeCell ref="Y1:AF1"/>
    <mergeCell ref="Y2:AF2"/>
    <mergeCell ref="Y3:AF3"/>
    <mergeCell ref="Q21:X21"/>
    <mergeCell ref="Q22:X22"/>
    <mergeCell ref="Q23:X23"/>
    <mergeCell ref="Y21:AF21"/>
    <mergeCell ref="Y22:AF22"/>
    <mergeCell ref="Y23:AF23"/>
    <mergeCell ref="I1:P1"/>
    <mergeCell ref="I2:P2"/>
    <mergeCell ref="I3:P3"/>
    <mergeCell ref="A1:H1"/>
    <mergeCell ref="A2:H2"/>
    <mergeCell ref="A3:H3"/>
    <mergeCell ref="A21:H21"/>
    <mergeCell ref="A22:H22"/>
    <mergeCell ref="A23:H23"/>
    <mergeCell ref="I21:P21"/>
    <mergeCell ref="I22:P22"/>
    <mergeCell ref="I23:P23"/>
    <mergeCell ref="A60:H60"/>
    <mergeCell ref="A61:H61"/>
    <mergeCell ref="A62:H62"/>
    <mergeCell ref="I60:P60"/>
    <mergeCell ref="I61:P61"/>
    <mergeCell ref="I62:P62"/>
    <mergeCell ref="A40:H40"/>
    <mergeCell ref="A41:H41"/>
    <mergeCell ref="A42:H42"/>
    <mergeCell ref="I40:P40"/>
    <mergeCell ref="I41:P41"/>
    <mergeCell ref="I42:P42"/>
    <mergeCell ref="A99:H99"/>
    <mergeCell ref="A100:H100"/>
    <mergeCell ref="A101:H101"/>
    <mergeCell ref="I99:P99"/>
    <mergeCell ref="I100:P100"/>
    <mergeCell ref="I101:P101"/>
    <mergeCell ref="A79:H79"/>
    <mergeCell ref="A80:H80"/>
    <mergeCell ref="A81:H81"/>
    <mergeCell ref="I79:P79"/>
    <mergeCell ref="I80:P80"/>
    <mergeCell ref="I81:P81"/>
    <mergeCell ref="AG99:AN99"/>
    <mergeCell ref="AG100:AN100"/>
    <mergeCell ref="AG79:AN79"/>
    <mergeCell ref="AG80:AN80"/>
    <mergeCell ref="AG81:AN81"/>
    <mergeCell ref="AO79:AV79"/>
    <mergeCell ref="AO80:AV80"/>
    <mergeCell ref="AO81:AV81"/>
    <mergeCell ref="AG60:AN60"/>
    <mergeCell ref="AG61:AN61"/>
    <mergeCell ref="AG62:AN62"/>
    <mergeCell ref="AO60:AV60"/>
    <mergeCell ref="AO61:AV61"/>
    <mergeCell ref="AO62:AV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adat</vt:lpstr>
      <vt:lpstr>diagram</vt:lpstr>
      <vt:lpstr>adat!Nyomtatási_terület</vt:lpstr>
      <vt:lpstr>diagram!Nyomtatási_terület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orfk</dc:creator>
  <cp:lastModifiedBy>StepicsA</cp:lastModifiedBy>
  <cp:lastPrinted>2018-01-29T08:28:52Z</cp:lastPrinted>
  <dcterms:created xsi:type="dcterms:W3CDTF">2015-02-20T09:00:17Z</dcterms:created>
  <dcterms:modified xsi:type="dcterms:W3CDTF">2018-04-19T12:35:50Z</dcterms:modified>
</cp:coreProperties>
</file>