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09_BIZOTTSÁG_TERV" sheetId="1" r:id="rId1"/>
    <sheet name="JÓVÁHAGYOTT_ELFOGADOTT_2009" sheetId="2" r:id="rId2"/>
  </sheets>
  <definedNames/>
  <calcPr fullCalcOnLoad="1"/>
</workbook>
</file>

<file path=xl/sharedStrings.xml><?xml version="1.0" encoding="utf-8"?>
<sst xmlns="http://schemas.openxmlformats.org/spreadsheetml/2006/main" count="474" uniqueCount="180">
  <si>
    <t>s sz.</t>
  </si>
  <si>
    <t>a pályázó neve és támogatott tevékenysége</t>
  </si>
  <si>
    <t>előző évi tám.</t>
  </si>
  <si>
    <t>elszá-molás</t>
  </si>
  <si>
    <t>Pályázati kérelmek:</t>
  </si>
  <si>
    <t>Javaslat a Testületnek 2009. évre</t>
  </si>
  <si>
    <t>Kiemelt egyesületek, szervezetek éves támogatási összege</t>
  </si>
  <si>
    <t>1.</t>
  </si>
  <si>
    <t>MARC  KÖRMEND</t>
  </si>
  <si>
    <t>i</t>
  </si>
  <si>
    <t>2.</t>
  </si>
  <si>
    <t>KÖRMENDI FOOTBALL CLUB</t>
  </si>
  <si>
    <t>Létesítmény fenntartás</t>
  </si>
  <si>
    <t>3.</t>
  </si>
  <si>
    <t>Körmendi DMTE női kézilabda működésre</t>
  </si>
  <si>
    <t>Létesítmény bérlet</t>
  </si>
  <si>
    <t>4.</t>
  </si>
  <si>
    <t>DINAMICA KICK BOX SE</t>
  </si>
  <si>
    <t>TÁMOGATÁSOK FELOSZTÁSA</t>
  </si>
  <si>
    <t>Országos rendezvény támogatása</t>
  </si>
  <si>
    <t>Kosárlabda</t>
  </si>
  <si>
    <t>KIEMELT EGYESÜLETEK ÖSSZESEN:</t>
  </si>
  <si>
    <t>Körmendi FC</t>
  </si>
  <si>
    <t>Körmendi DMTE</t>
  </si>
  <si>
    <t>5.</t>
  </si>
  <si>
    <t>KÉK SÜNIK ULC Körmend</t>
  </si>
  <si>
    <t>Dinamica Kick Boksz</t>
  </si>
  <si>
    <t>Nemzetközi kupa terembérlete</t>
  </si>
  <si>
    <t>Alsóberki FC</t>
  </si>
  <si>
    <t>6.</t>
  </si>
  <si>
    <t>KÖRMENDI VÁROSI SE ( Nádalja)</t>
  </si>
  <si>
    <t>Körmend VSE</t>
  </si>
  <si>
    <t>Kák Sünik</t>
  </si>
  <si>
    <t>7.</t>
  </si>
  <si>
    <t>ALSÓBERKI FOOTBALL CLUB</t>
  </si>
  <si>
    <t>Budai Teke</t>
  </si>
  <si>
    <t>Kovács SE</t>
  </si>
  <si>
    <t>8.</t>
  </si>
  <si>
    <t>Körmendi Vívó Sport Club</t>
  </si>
  <si>
    <t>Vívók</t>
  </si>
  <si>
    <t>Diáksport</t>
  </si>
  <si>
    <t xml:space="preserve">Eredmények alapján megkülönböztetett egyesületek összesen : </t>
  </si>
  <si>
    <t>TEREMBÉRLET</t>
  </si>
  <si>
    <t>9.</t>
  </si>
  <si>
    <t>Budai Tekevendéglő SE ( NB.II. csb.)</t>
  </si>
  <si>
    <t>Osztható tartalék alap</t>
  </si>
  <si>
    <t>10.</t>
  </si>
  <si>
    <t>Kovács Sportbüfé SE ( NB.III. csb.)</t>
  </si>
  <si>
    <t>11.</t>
  </si>
  <si>
    <t>RENDÉSZETI SPORTEGYESÜLET</t>
  </si>
  <si>
    <t>RSZSE  ;   Nemzetközi Barátság Lőbajnokság (03-05)</t>
  </si>
  <si>
    <t>12.</t>
  </si>
  <si>
    <t>Szabó P. Horváth Zoltán ( Öregfiúk Nemzetközi Torna)</t>
  </si>
  <si>
    <t>13.</t>
  </si>
  <si>
    <t>Körmendi Vasparipa Egylet</t>
  </si>
  <si>
    <t>14.</t>
  </si>
  <si>
    <t>Városi Diáksport Bizottság ( Ped.sport nap )</t>
  </si>
  <si>
    <t>15.</t>
  </si>
  <si>
    <t>STREETBALL  ( Scheiber Mihály)</t>
  </si>
  <si>
    <t>16.</t>
  </si>
  <si>
    <t>STRAND FOCI ( Vass László)</t>
  </si>
  <si>
    <t>1. oldal összesen:</t>
  </si>
  <si>
    <t>Javaslat a Testületnek 2008. évre</t>
  </si>
  <si>
    <t>17.</t>
  </si>
  <si>
    <t>Kölcsey Ferenc Gimnázium DSE</t>
  </si>
  <si>
    <t>18.</t>
  </si>
  <si>
    <t>55.számú Batthyány Cserkészcsapat</t>
  </si>
  <si>
    <t>19.</t>
  </si>
  <si>
    <t>Y-09  Postagalamb Egyesület</t>
  </si>
  <si>
    <t>20.</t>
  </si>
  <si>
    <t xml:space="preserve">Modell és Makettépítő Klub Körmend (Auer M.) </t>
  </si>
  <si>
    <t>21.</t>
  </si>
  <si>
    <t>Városi Modellező Klub  ( Rakos D.)</t>
  </si>
  <si>
    <t>22.</t>
  </si>
  <si>
    <t>KUTYASPORT CENTRUM (Biczó P.)</t>
  </si>
  <si>
    <t>23.</t>
  </si>
  <si>
    <t>Körmendi Polgárőr Egyesület ( sport nap szervezése )</t>
  </si>
  <si>
    <t>24.</t>
  </si>
  <si>
    <t xml:space="preserve">Simonics Ádám atlétika </t>
  </si>
  <si>
    <t>25.</t>
  </si>
  <si>
    <t>Körmendi Munkás Horgász Egyesület ( horgászverseny)</t>
  </si>
  <si>
    <t>26.</t>
  </si>
  <si>
    <t>Körmendi Kosárlabdáért Közh. Egyesület</t>
  </si>
  <si>
    <t>27.</t>
  </si>
  <si>
    <t>RÉGIÓ Hagyományőrző (Sport versenyek, Tavasz ünnep)</t>
  </si>
  <si>
    <t>28.</t>
  </si>
  <si>
    <t>IPA  Nemzetközi Lőverseny</t>
  </si>
  <si>
    <t>29.</t>
  </si>
  <si>
    <t>RALLY-MÁNIA  Autósport Egyesület</t>
  </si>
  <si>
    <t>30.</t>
  </si>
  <si>
    <t>Szokola Csaba díjlovagló versenyző</t>
  </si>
  <si>
    <t>31.</t>
  </si>
  <si>
    <t>Szent László Nyugdíjas Egyesület</t>
  </si>
  <si>
    <t>32.</t>
  </si>
  <si>
    <t>Kistérségi Harcművészet AIKIDÓ Egyesület</t>
  </si>
  <si>
    <t>33.</t>
  </si>
  <si>
    <t>Szt. Erzsébet Római Katolikus Plébánia táborozás</t>
  </si>
  <si>
    <t>34.</t>
  </si>
  <si>
    <t>35.</t>
  </si>
  <si>
    <t>Dr. Batthyányné C M Óvoda kirándulás</t>
  </si>
  <si>
    <t>36.</t>
  </si>
  <si>
    <t>Kiemelkedő eredményű diáksportolók jutalmazása</t>
  </si>
  <si>
    <t>37.</t>
  </si>
  <si>
    <t>Dienes L. Alapítvány  Gyermeknapi Majális</t>
  </si>
  <si>
    <t>1-2. oldal összesen:</t>
  </si>
  <si>
    <t>38.</t>
  </si>
  <si>
    <t>Somogyi Béla Általános Iskola úszás</t>
  </si>
  <si>
    <t>39.</t>
  </si>
  <si>
    <t>Somogyi Béla Általános Iskola nemzetközi teremlabdarúgás</t>
  </si>
  <si>
    <t>40.</t>
  </si>
  <si>
    <t>Somogyi Béla Általános Iskola SPORTRENDELET</t>
  </si>
  <si>
    <t>41.</t>
  </si>
  <si>
    <t xml:space="preserve">Kölcsey úti Általános Iskola SPORTRENDELET  </t>
  </si>
  <si>
    <t>42.</t>
  </si>
  <si>
    <t xml:space="preserve">Olcsai-Kiss Zoltán Általános IskolaSPORTRENDELET   </t>
  </si>
  <si>
    <t>43.</t>
  </si>
  <si>
    <t xml:space="preserve">Rázsó Imre Szakközépiskola SPORTRENDELET </t>
  </si>
  <si>
    <t>44.</t>
  </si>
  <si>
    <t>Hunyadi úti Általános Iskola  SPORTRENDELET</t>
  </si>
  <si>
    <t>45.</t>
  </si>
  <si>
    <t>RÁBAPARTI FÓRUM EGYESÜLET</t>
  </si>
  <si>
    <t>46.</t>
  </si>
  <si>
    <t>Városi DSB  Horváth Béla-Petróczi Márton EMLÉKT</t>
  </si>
  <si>
    <t>47.</t>
  </si>
  <si>
    <t>Motocross Egyesület Csákánydoroszló</t>
  </si>
  <si>
    <t>48.</t>
  </si>
  <si>
    <t>Városi Labdarúgó Szövetség Négy Város Torna</t>
  </si>
  <si>
    <t>49.</t>
  </si>
  <si>
    <t>Somogyi Béla Általános Iskola gyógy-úszás</t>
  </si>
  <si>
    <t>50.</t>
  </si>
  <si>
    <t>Somogyi Béla Általános Iskola sportnap-kirándulás</t>
  </si>
  <si>
    <t>51.</t>
  </si>
  <si>
    <t xml:space="preserve">Rázsó Imre Szakközépi.  sportrendezvények </t>
  </si>
  <si>
    <t>52.</t>
  </si>
  <si>
    <t>Red Devils Szurkolók Egyesület</t>
  </si>
  <si>
    <t>53.</t>
  </si>
  <si>
    <t xml:space="preserve">Németh Endre versenytáncos 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</si>
  <si>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</si>
  <si>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</si>
  <si>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</si>
  <si>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</si>
  <si>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</si>
  <si>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</si>
  <si>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</si>
  <si>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</si>
  <si>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</si>
  <si>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TARTALÉK ALAP TERHÉRE TÁMOGATÁS</t>
  </si>
  <si>
    <t>63.</t>
  </si>
  <si>
    <t>64.</t>
  </si>
  <si>
    <t xml:space="preserve">Körmendi DMTE  Húsvét Kupa </t>
  </si>
  <si>
    <t>65.</t>
  </si>
  <si>
    <t>66.</t>
  </si>
  <si>
    <t>Horváth Petra-Németh Endre versenytáncos pár</t>
  </si>
  <si>
    <t>67.</t>
  </si>
  <si>
    <t>Speciális Olimpia Szövetség támogatása (25.000)</t>
  </si>
  <si>
    <t>68.</t>
  </si>
  <si>
    <t>Y-9 Galambász SE SERLEGE</t>
  </si>
  <si>
    <t>69.</t>
  </si>
  <si>
    <t>KDMTE II. kcs DO. Lajosmizse Országos elődöntő</t>
  </si>
  <si>
    <t>70.</t>
  </si>
  <si>
    <t>Kölcsey II. kcs DO. B-fűzfő Országos elődöntő</t>
  </si>
  <si>
    <t>71.</t>
  </si>
  <si>
    <t>72.</t>
  </si>
  <si>
    <t>Strandfoci bajnokság,serlegek,érmek</t>
  </si>
  <si>
    <t>73.</t>
  </si>
  <si>
    <t>Kék Sünik ULC  nemzetközi kapcsolat ( Német)</t>
  </si>
  <si>
    <t>74.</t>
  </si>
  <si>
    <t>DINAMICA KICK BOX SE Orsz.verseny V.I.P.</t>
  </si>
  <si>
    <t>75.</t>
  </si>
  <si>
    <t>76.</t>
  </si>
  <si>
    <t>3. oldal összesen:</t>
  </si>
  <si>
    <t xml:space="preserve">sportámogatások összesen :  </t>
  </si>
  <si>
    <t>SPORTKERET 2009 ÉVRE</t>
  </si>
  <si>
    <t>TARTALÉK ALAP 2009.év.</t>
  </si>
  <si>
    <t>bizottsági javaslat</t>
  </si>
  <si>
    <t>a kért tám. összeg (eFt)</t>
  </si>
  <si>
    <t>jóvá hagyva (eFt)</t>
  </si>
  <si>
    <t>4. oldal összesen:</t>
  </si>
  <si>
    <t>Testület által jóváhagyott támogatások</t>
  </si>
  <si>
    <t>Városi Diáksport Bizottság ( Kiemelkedő sportolók 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</si>
</sst>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1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6"/>
      <name val="Times New Roman"/>
      <family val="1"/>
    </font>
    <font>
      <sz val="9"/>
      <name val="Arial CE"/>
      <family val="2"/>
    </font>
    <font>
      <b/>
      <sz val="10"/>
      <name val="Arial"/>
      <family val="2"/>
    </font>
    <font>
      <b/>
      <sz val="10"/>
      <color indexed="53"/>
      <name val="Arial CE"/>
      <family val="2"/>
    </font>
    <font>
      <sz val="10"/>
      <color indexed="57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10"/>
      <color indexed="52"/>
      <name val="Arial CE"/>
      <family val="2"/>
    </font>
    <font>
      <i/>
      <sz val="10"/>
      <name val="Arial CE"/>
      <family val="2"/>
    </font>
    <font>
      <b/>
      <sz val="10"/>
      <color indexed="4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5"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textRotation="180" wrapText="1"/>
    </xf>
    <xf numFmtId="165" fontId="5" fillId="0" borderId="2" xfId="0" applyNumberFormat="1" applyFont="1" applyFill="1" applyBorder="1" applyAlignment="1">
      <alignment horizontal="center" vertical="center" textRotation="180" wrapText="1"/>
    </xf>
    <xf numFmtId="165" fontId="2" fillId="0" borderId="3" xfId="0" applyNumberFormat="1" applyFont="1" applyFill="1" applyBorder="1" applyAlignment="1">
      <alignment horizontal="center" vertical="center" textRotation="180" wrapText="1"/>
    </xf>
    <xf numFmtId="164" fontId="4" fillId="0" borderId="4" xfId="0" applyFont="1" applyFill="1" applyBorder="1" applyAlignment="1">
      <alignment horizontal="right" vertical="center" wrapText="1"/>
    </xf>
    <xf numFmtId="164" fontId="6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right"/>
    </xf>
    <xf numFmtId="164" fontId="0" fillId="0" borderId="5" xfId="0" applyBorder="1" applyAlignment="1">
      <alignment/>
    </xf>
    <xf numFmtId="164" fontId="2" fillId="0" borderId="5" xfId="0" applyFont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5" xfId="0" applyNumberFormat="1" applyBorder="1" applyAlignment="1">
      <alignment/>
    </xf>
    <xf numFmtId="164" fontId="2" fillId="2" borderId="5" xfId="0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2" fillId="2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/>
    </xf>
    <xf numFmtId="165" fontId="9" fillId="0" borderId="5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/>
    </xf>
    <xf numFmtId="164" fontId="0" fillId="0" borderId="5" xfId="0" applyFont="1" applyBorder="1" applyAlignment="1">
      <alignment horizontal="center"/>
    </xf>
    <xf numFmtId="166" fontId="0" fillId="0" borderId="5" xfId="0" applyNumberFormat="1" applyFont="1" applyFill="1" applyBorder="1" applyAlignment="1">
      <alignment horizontal="left"/>
    </xf>
    <xf numFmtId="165" fontId="0" fillId="0" borderId="5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 horizontal="right"/>
    </xf>
    <xf numFmtId="164" fontId="2" fillId="0" borderId="8" xfId="0" applyFont="1" applyBorder="1" applyAlignment="1">
      <alignment horizontal="right"/>
    </xf>
    <xf numFmtId="165" fontId="0" fillId="0" borderId="5" xfId="0" applyNumberFormat="1" applyFont="1" applyBorder="1" applyAlignment="1">
      <alignment/>
    </xf>
    <xf numFmtId="164" fontId="0" fillId="0" borderId="5" xfId="0" applyBorder="1" applyAlignment="1">
      <alignment horizontal="center"/>
    </xf>
    <xf numFmtId="165" fontId="2" fillId="0" borderId="5" xfId="0" applyNumberFormat="1" applyFont="1" applyBorder="1" applyAlignment="1">
      <alignment/>
    </xf>
    <xf numFmtId="165" fontId="10" fillId="0" borderId="5" xfId="0" applyNumberFormat="1" applyFont="1" applyBorder="1" applyAlignment="1">
      <alignment/>
    </xf>
    <xf numFmtId="164" fontId="11" fillId="0" borderId="5" xfId="0" applyFont="1" applyBorder="1" applyAlignment="1">
      <alignment horizontal="right"/>
    </xf>
    <xf numFmtId="164" fontId="2" fillId="0" borderId="7" xfId="0" applyFont="1" applyFill="1" applyBorder="1" applyAlignment="1">
      <alignment horizontal="right"/>
    </xf>
    <xf numFmtId="164" fontId="12" fillId="0" borderId="5" xfId="0" applyFont="1" applyFill="1" applyBorder="1" applyAlignment="1">
      <alignment/>
    </xf>
    <xf numFmtId="164" fontId="0" fillId="0" borderId="5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5" xfId="0" applyFill="1" applyBorder="1" applyAlignment="1">
      <alignment/>
    </xf>
    <xf numFmtId="164" fontId="0" fillId="0" borderId="5" xfId="0" applyFont="1" applyBorder="1" applyAlignment="1">
      <alignment/>
    </xf>
    <xf numFmtId="164" fontId="2" fillId="0" borderId="0" xfId="0" applyFont="1" applyBorder="1" applyAlignment="1">
      <alignment horizontal="right"/>
    </xf>
    <xf numFmtId="165" fontId="9" fillId="0" borderId="5" xfId="0" applyNumberFormat="1" applyFont="1" applyBorder="1" applyAlignment="1">
      <alignment/>
    </xf>
    <xf numFmtId="165" fontId="9" fillId="0" borderId="5" xfId="0" applyNumberFormat="1" applyFont="1" applyBorder="1" applyAlignment="1">
      <alignment horizontal="right"/>
    </xf>
    <xf numFmtId="166" fontId="0" fillId="0" borderId="5" xfId="0" applyNumberFormat="1" applyFont="1" applyFill="1" applyBorder="1" applyAlignment="1">
      <alignment/>
    </xf>
    <xf numFmtId="165" fontId="10" fillId="0" borderId="5" xfId="0" applyNumberFormat="1" applyFont="1" applyBorder="1" applyAlignment="1">
      <alignment horizontal="left"/>
    </xf>
    <xf numFmtId="164" fontId="0" fillId="3" borderId="5" xfId="0" applyFont="1" applyFill="1" applyBorder="1" applyAlignment="1">
      <alignment/>
    </xf>
    <xf numFmtId="164" fontId="7" fillId="4" borderId="5" xfId="0" applyFont="1" applyFill="1" applyBorder="1" applyAlignment="1">
      <alignment/>
    </xf>
    <xf numFmtId="165" fontId="0" fillId="4" borderId="6" xfId="0" applyNumberFormat="1" applyFont="1" applyFill="1" applyBorder="1" applyAlignment="1">
      <alignment/>
    </xf>
    <xf numFmtId="164" fontId="0" fillId="4" borderId="5" xfId="0" applyFont="1" applyFill="1" applyBorder="1" applyAlignment="1">
      <alignment horizontal="center"/>
    </xf>
    <xf numFmtId="164" fontId="2" fillId="0" borderId="7" xfId="0" applyFont="1" applyBorder="1" applyAlignment="1">
      <alignment horizontal="right" vertical="top"/>
    </xf>
    <xf numFmtId="164" fontId="0" fillId="0" borderId="0" xfId="0" applyBorder="1" applyAlignment="1">
      <alignment/>
    </xf>
    <xf numFmtId="164" fontId="2" fillId="0" borderId="7" xfId="0" applyFont="1" applyFill="1" applyBorder="1" applyAlignment="1">
      <alignment horizontal="right" vertical="top"/>
    </xf>
    <xf numFmtId="164" fontId="0" fillId="0" borderId="5" xfId="0" applyFont="1" applyFill="1" applyBorder="1" applyAlignment="1">
      <alignment/>
    </xf>
    <xf numFmtId="165" fontId="2" fillId="0" borderId="6" xfId="0" applyNumberFormat="1" applyFont="1" applyFill="1" applyBorder="1" applyAlignment="1">
      <alignment/>
    </xf>
    <xf numFmtId="164" fontId="0" fillId="0" borderId="5" xfId="0" applyFill="1" applyBorder="1" applyAlignment="1">
      <alignment horizontal="center"/>
    </xf>
    <xf numFmtId="164" fontId="0" fillId="0" borderId="5" xfId="0" applyFont="1" applyFill="1" applyBorder="1" applyAlignment="1">
      <alignment wrapText="1"/>
    </xf>
    <xf numFmtId="164" fontId="2" fillId="0" borderId="9" xfId="0" applyFont="1" applyBorder="1" applyAlignment="1">
      <alignment horizontal="right"/>
    </xf>
    <xf numFmtId="164" fontId="0" fillId="0" borderId="10" xfId="0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4" fontId="2" fillId="0" borderId="12" xfId="0" applyFont="1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2" fillId="0" borderId="13" xfId="0" applyNumberFormat="1" applyFont="1" applyBorder="1" applyAlignment="1">
      <alignment/>
    </xf>
    <xf numFmtId="164" fontId="0" fillId="0" borderId="13" xfId="0" applyBorder="1" applyAlignment="1">
      <alignment horizontal="center"/>
    </xf>
    <xf numFmtId="166" fontId="4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textRotation="180" wrapText="1"/>
    </xf>
    <xf numFmtId="164" fontId="13" fillId="0" borderId="4" xfId="0" applyFont="1" applyBorder="1" applyAlignment="1">
      <alignment horizontal="right"/>
    </xf>
    <xf numFmtId="164" fontId="0" fillId="0" borderId="5" xfId="0" applyFont="1" applyBorder="1" applyAlignment="1">
      <alignment wrapText="1"/>
    </xf>
    <xf numFmtId="164" fontId="13" fillId="0" borderId="7" xfId="0" applyFont="1" applyBorder="1" applyAlignment="1">
      <alignment horizontal="right"/>
    </xf>
    <xf numFmtId="164" fontId="7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5" borderId="7" xfId="0" applyFont="1" applyFill="1" applyBorder="1" applyAlignment="1">
      <alignment horizontal="right"/>
    </xf>
    <xf numFmtId="164" fontId="14" fillId="5" borderId="5" xfId="0" applyFont="1" applyFill="1" applyBorder="1" applyAlignment="1">
      <alignment/>
    </xf>
    <xf numFmtId="165" fontId="0" fillId="5" borderId="5" xfId="0" applyNumberFormat="1" applyFont="1" applyFill="1" applyBorder="1" applyAlignment="1">
      <alignment/>
    </xf>
    <xf numFmtId="164" fontId="0" fillId="5" borderId="5" xfId="0" applyFont="1" applyFill="1" applyBorder="1" applyAlignment="1">
      <alignment horizontal="center"/>
    </xf>
    <xf numFmtId="164" fontId="0" fillId="0" borderId="7" xfId="0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2" fillId="0" borderId="5" xfId="0" applyFont="1" applyBorder="1" applyAlignment="1">
      <alignment horizontal="right"/>
    </xf>
    <xf numFmtId="164" fontId="3" fillId="0" borderId="5" xfId="0" applyFont="1" applyFill="1" applyBorder="1" applyAlignment="1">
      <alignment horizontal="center" vertical="center" wrapText="1"/>
    </xf>
    <xf numFmtId="164" fontId="0" fillId="0" borderId="5" xfId="0" applyBorder="1" applyAlignment="1">
      <alignment/>
    </xf>
    <xf numFmtId="164" fontId="14" fillId="0" borderId="5" xfId="0" applyFont="1" applyBorder="1" applyAlignment="1">
      <alignment/>
    </xf>
    <xf numFmtId="164" fontId="2" fillId="0" borderId="5" xfId="0" applyFont="1" applyFill="1" applyBorder="1" applyAlignment="1">
      <alignment horizontal="right"/>
    </xf>
    <xf numFmtId="164" fontId="11" fillId="0" borderId="5" xfId="0" applyFont="1" applyFill="1" applyBorder="1" applyAlignment="1">
      <alignment/>
    </xf>
    <xf numFmtId="164" fontId="0" fillId="0" borderId="5" xfId="0" applyFill="1" applyBorder="1" applyAlignment="1">
      <alignment/>
    </xf>
    <xf numFmtId="164" fontId="2" fillId="0" borderId="5" xfId="0" applyFont="1" applyFill="1" applyBorder="1" applyAlignment="1">
      <alignment/>
    </xf>
    <xf numFmtId="164" fontId="2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/>
    </xf>
    <xf numFmtId="164" fontId="0" fillId="0" borderId="10" xfId="0" applyFill="1" applyBorder="1" applyAlignment="1">
      <alignment horizontal="center"/>
    </xf>
    <xf numFmtId="166" fontId="2" fillId="0" borderId="1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4" fontId="0" fillId="0" borderId="13" xfId="0" applyFill="1" applyBorder="1" applyAlignment="1">
      <alignment horizontal="center"/>
    </xf>
    <xf numFmtId="165" fontId="0" fillId="0" borderId="5" xfId="0" applyNumberForma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4" fontId="0" fillId="0" borderId="15" xfId="0" applyFill="1" applyBorder="1" applyAlignment="1">
      <alignment horizontal="center"/>
    </xf>
    <xf numFmtId="164" fontId="0" fillId="0" borderId="0" xfId="0" applyFont="1" applyFill="1" applyAlignment="1">
      <alignment/>
    </xf>
    <xf numFmtId="166" fontId="4" fillId="0" borderId="16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right"/>
    </xf>
    <xf numFmtId="165" fontId="2" fillId="0" borderId="18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15" fillId="0" borderId="5" xfId="0" applyNumberFormat="1" applyFont="1" applyBorder="1" applyAlignment="1">
      <alignment/>
    </xf>
    <xf numFmtId="165" fontId="15" fillId="0" borderId="5" xfId="0" applyNumberFormat="1" applyFont="1" applyBorder="1" applyAlignment="1">
      <alignment horizontal="center"/>
    </xf>
    <xf numFmtId="164" fontId="2" fillId="0" borderId="5" xfId="0" applyFont="1" applyBorder="1" applyAlignment="1">
      <alignment wrapText="1"/>
    </xf>
    <xf numFmtId="165" fontId="0" fillId="0" borderId="5" xfId="0" applyNumberFormat="1" applyBorder="1" applyAlignment="1">
      <alignment horizontal="center"/>
    </xf>
    <xf numFmtId="164" fontId="2" fillId="0" borderId="10" xfId="0" applyFont="1" applyBorder="1" applyAlignment="1">
      <alignment horizontal="right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3" fillId="0" borderId="19" xfId="0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right" vertical="top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workbookViewId="0" topLeftCell="B1">
      <selection activeCell="H31" sqref="H31"/>
    </sheetView>
  </sheetViews>
  <sheetFormatPr defaultColWidth="9.00390625" defaultRowHeight="12.75"/>
  <cols>
    <col min="1" max="1" width="4.25390625" style="1" customWidth="1"/>
    <col min="2" max="2" width="45.375" style="2" customWidth="1"/>
    <col min="3" max="3" width="9.75390625" style="0" customWidth="1"/>
    <col min="4" max="4" width="5.75390625" style="3" customWidth="1"/>
    <col min="5" max="5" width="10.00390625" style="4" customWidth="1"/>
    <col min="6" max="6" width="12.375" style="5" customWidth="1"/>
    <col min="9" max="9" width="4.125" style="0" customWidth="1"/>
    <col min="10" max="10" width="21.375" style="0" customWidth="1"/>
    <col min="11" max="11" width="11.75390625" style="0" customWidth="1"/>
    <col min="12" max="12" width="12.125" style="0" customWidth="1"/>
    <col min="13" max="13" width="10.875" style="0" customWidth="1"/>
    <col min="14" max="14" width="7.375" style="0" customWidth="1"/>
  </cols>
  <sheetData>
    <row r="1" spans="1:6" ht="66" customHeight="1">
      <c r="A1" s="6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 s="11" t="s">
        <v>5</v>
      </c>
    </row>
    <row r="2" spans="1:6" ht="48.75" customHeight="1">
      <c r="A2" s="12"/>
      <c r="B2" s="13" t="s">
        <v>6</v>
      </c>
      <c r="C2" s="14"/>
      <c r="D2" s="14"/>
      <c r="E2" s="15"/>
      <c r="F2" s="16"/>
    </row>
    <row r="3" spans="1:6" ht="12.75">
      <c r="A3" s="17" t="s">
        <v>7</v>
      </c>
      <c r="B3" s="18" t="s">
        <v>8</v>
      </c>
      <c r="C3" s="19">
        <v>11500</v>
      </c>
      <c r="D3" s="20" t="s">
        <v>9</v>
      </c>
      <c r="E3" s="19">
        <v>11500</v>
      </c>
      <c r="F3" s="19">
        <v>11500</v>
      </c>
    </row>
    <row r="4" spans="1:6" ht="12.75">
      <c r="A4" s="17"/>
      <c r="B4" s="21"/>
      <c r="C4" s="19"/>
      <c r="D4" s="20"/>
      <c r="E4" s="19"/>
      <c r="F4" s="19"/>
    </row>
    <row r="5" spans="1:6" ht="12.75">
      <c r="A5" s="17" t="s">
        <v>10</v>
      </c>
      <c r="B5" s="18" t="s">
        <v>11</v>
      </c>
      <c r="C5" s="19">
        <v>2800</v>
      </c>
      <c r="D5" s="20" t="s">
        <v>9</v>
      </c>
      <c r="E5" s="19">
        <v>6000</v>
      </c>
      <c r="F5" s="19">
        <v>4600</v>
      </c>
    </row>
    <row r="6" spans="1:6" ht="12.75">
      <c r="A6" s="17"/>
      <c r="B6" s="21" t="s">
        <v>12</v>
      </c>
      <c r="C6" s="19">
        <v>200</v>
      </c>
      <c r="D6" s="20"/>
      <c r="E6" s="19"/>
      <c r="F6" s="19">
        <v>100</v>
      </c>
    </row>
    <row r="7" spans="1:6" ht="12.75">
      <c r="A7" s="17" t="s">
        <v>13</v>
      </c>
      <c r="B7" s="18" t="s">
        <v>14</v>
      </c>
      <c r="C7" s="19">
        <v>700</v>
      </c>
      <c r="D7" s="20" t="s">
        <v>9</v>
      </c>
      <c r="E7" s="19">
        <v>1500</v>
      </c>
      <c r="F7" s="19">
        <v>800</v>
      </c>
    </row>
    <row r="8" spans="1:6" ht="12.75">
      <c r="A8" s="17"/>
      <c r="B8" s="21" t="s">
        <v>15</v>
      </c>
      <c r="C8" s="19"/>
      <c r="D8" s="20"/>
      <c r="E8" s="19">
        <v>4000</v>
      </c>
      <c r="F8" s="19"/>
    </row>
    <row r="9" spans="1:13" ht="12.75">
      <c r="A9" s="17" t="s">
        <v>16</v>
      </c>
      <c r="B9" s="18" t="s">
        <v>17</v>
      </c>
      <c r="C9" s="19">
        <v>700</v>
      </c>
      <c r="D9" s="20" t="s">
        <v>9</v>
      </c>
      <c r="E9" s="19">
        <v>1300</v>
      </c>
      <c r="F9" s="19">
        <v>750</v>
      </c>
      <c r="I9" s="22"/>
      <c r="J9" s="23" t="s">
        <v>18</v>
      </c>
      <c r="K9" s="22"/>
      <c r="L9" s="22"/>
      <c r="M9" s="22"/>
    </row>
    <row r="10" spans="1:13" ht="12.75">
      <c r="A10" s="17"/>
      <c r="B10" s="21" t="s">
        <v>19</v>
      </c>
      <c r="C10" s="19">
        <v>150</v>
      </c>
      <c r="D10" s="20"/>
      <c r="E10" s="19"/>
      <c r="F10" s="19"/>
      <c r="I10" s="22"/>
      <c r="J10" s="22"/>
      <c r="K10" s="22"/>
      <c r="L10" s="22"/>
      <c r="M10" s="22"/>
    </row>
    <row r="11" spans="1:13" ht="12.75">
      <c r="A11" s="17"/>
      <c r="B11" s="18"/>
      <c r="C11" s="19"/>
      <c r="D11" s="20"/>
      <c r="E11" s="24"/>
      <c r="F11" s="19"/>
      <c r="I11" s="22"/>
      <c r="J11" s="22" t="s">
        <v>20</v>
      </c>
      <c r="K11" s="25"/>
      <c r="L11" s="22"/>
      <c r="M11" s="22"/>
    </row>
    <row r="12" spans="1:13" ht="12.75">
      <c r="A12" s="17"/>
      <c r="B12" s="26" t="s">
        <v>21</v>
      </c>
      <c r="C12" s="27">
        <f>SUM(C3:C11)</f>
        <v>16050</v>
      </c>
      <c r="D12" s="28"/>
      <c r="E12" s="27">
        <f>SUM(E3:E11)</f>
        <v>24300</v>
      </c>
      <c r="F12" s="27">
        <f>SUM(F3:F11)</f>
        <v>17750</v>
      </c>
      <c r="I12" s="22"/>
      <c r="J12" s="22" t="s">
        <v>22</v>
      </c>
      <c r="K12" s="25"/>
      <c r="L12" s="22"/>
      <c r="M12" s="22"/>
    </row>
    <row r="13" spans="1:13" ht="12.75">
      <c r="A13" s="17"/>
      <c r="B13" s="18"/>
      <c r="C13" s="29"/>
      <c r="D13" s="20"/>
      <c r="E13" s="24"/>
      <c r="F13" s="29"/>
      <c r="I13" s="22"/>
      <c r="J13" s="22" t="s">
        <v>23</v>
      </c>
      <c r="K13" s="25"/>
      <c r="L13" s="30"/>
      <c r="M13" s="22"/>
    </row>
    <row r="14" spans="1:13" ht="12.75">
      <c r="A14" s="17" t="s">
        <v>24</v>
      </c>
      <c r="B14" s="18" t="s">
        <v>25</v>
      </c>
      <c r="C14" s="31">
        <v>300</v>
      </c>
      <c r="D14" s="32" t="s">
        <v>9</v>
      </c>
      <c r="E14" s="31">
        <v>800</v>
      </c>
      <c r="F14" s="31">
        <v>300</v>
      </c>
      <c r="I14" s="22"/>
      <c r="J14" s="22" t="s">
        <v>26</v>
      </c>
      <c r="K14" s="25"/>
      <c r="L14" s="22"/>
      <c r="M14" s="22"/>
    </row>
    <row r="15" spans="1:13" ht="12.75">
      <c r="A15" s="17"/>
      <c r="B15" s="33" t="s">
        <v>27</v>
      </c>
      <c r="C15" s="19"/>
      <c r="D15" s="34"/>
      <c r="E15" s="19"/>
      <c r="F15" s="19">
        <v>100</v>
      </c>
      <c r="I15" s="22"/>
      <c r="J15" s="22" t="s">
        <v>28</v>
      </c>
      <c r="K15" s="25"/>
      <c r="L15" s="22"/>
      <c r="M15" s="22"/>
    </row>
    <row r="16" spans="1:13" ht="12.75">
      <c r="A16" s="17" t="s">
        <v>29</v>
      </c>
      <c r="B16" s="18" t="s">
        <v>30</v>
      </c>
      <c r="C16" s="19">
        <v>450</v>
      </c>
      <c r="D16" s="34" t="s">
        <v>9</v>
      </c>
      <c r="E16" s="19">
        <v>800</v>
      </c>
      <c r="F16" s="19">
        <v>450</v>
      </c>
      <c r="I16" s="22"/>
      <c r="J16" s="22" t="s">
        <v>31</v>
      </c>
      <c r="K16" s="25"/>
      <c r="L16" s="22"/>
      <c r="M16" s="22"/>
    </row>
    <row r="17" spans="1:13" ht="12.75">
      <c r="A17" s="35"/>
      <c r="B17" s="21" t="s">
        <v>12</v>
      </c>
      <c r="C17" s="31">
        <v>100</v>
      </c>
      <c r="D17" s="32"/>
      <c r="E17" s="31"/>
      <c r="F17" s="31">
        <v>100</v>
      </c>
      <c r="I17" s="22"/>
      <c r="J17" s="22" t="s">
        <v>32</v>
      </c>
      <c r="K17" s="25"/>
      <c r="L17" s="22"/>
      <c r="M17" s="22"/>
    </row>
    <row r="18" spans="1:13" ht="12.75">
      <c r="A18" s="36" t="s">
        <v>33</v>
      </c>
      <c r="B18" s="18" t="s">
        <v>34</v>
      </c>
      <c r="C18" s="19">
        <v>450</v>
      </c>
      <c r="D18" s="34" t="s">
        <v>9</v>
      </c>
      <c r="E18" s="19">
        <v>700</v>
      </c>
      <c r="F18" s="19">
        <v>450</v>
      </c>
      <c r="I18" s="22"/>
      <c r="J18" s="22" t="s">
        <v>35</v>
      </c>
      <c r="K18" s="25"/>
      <c r="L18" s="22"/>
      <c r="M18" s="22"/>
    </row>
    <row r="19" spans="1:13" ht="12.75">
      <c r="A19" s="35"/>
      <c r="B19" s="21" t="s">
        <v>12</v>
      </c>
      <c r="C19" s="19">
        <v>100</v>
      </c>
      <c r="D19" s="32"/>
      <c r="E19" s="37"/>
      <c r="F19" s="37">
        <v>100</v>
      </c>
      <c r="I19" s="22"/>
      <c r="J19" s="22" t="s">
        <v>36</v>
      </c>
      <c r="K19" s="25"/>
      <c r="L19" s="22"/>
      <c r="M19" s="22"/>
    </row>
    <row r="20" spans="1:13" ht="12.75">
      <c r="A20" s="35" t="s">
        <v>37</v>
      </c>
      <c r="B20" s="23" t="s">
        <v>38</v>
      </c>
      <c r="C20" s="37">
        <v>150</v>
      </c>
      <c r="D20" s="32" t="s">
        <v>9</v>
      </c>
      <c r="E20" s="37">
        <v>200</v>
      </c>
      <c r="F20" s="37">
        <v>150</v>
      </c>
      <c r="I20" s="22"/>
      <c r="J20" s="22" t="s">
        <v>39</v>
      </c>
      <c r="K20" s="25"/>
      <c r="L20" s="22"/>
      <c r="M20" s="22"/>
    </row>
    <row r="21" spans="1:13" ht="12.75">
      <c r="A21" s="35"/>
      <c r="B21" s="23"/>
      <c r="C21" s="22"/>
      <c r="D21" s="38"/>
      <c r="E21" s="37"/>
      <c r="F21" s="39"/>
      <c r="I21" s="22"/>
      <c r="J21" s="40" t="s">
        <v>40</v>
      </c>
      <c r="K21" s="39"/>
      <c r="L21" s="41"/>
      <c r="M21" s="22"/>
    </row>
    <row r="22" spans="1:13" s="46" customFormat="1" ht="12.75">
      <c r="A22" s="42"/>
      <c r="B22" s="43" t="s">
        <v>41</v>
      </c>
      <c r="C22" s="24">
        <f>SUM(C13:C20)</f>
        <v>1550</v>
      </c>
      <c r="D22" s="44"/>
      <c r="E22" s="45">
        <f>SUM(E14:E21)</f>
        <v>2500</v>
      </c>
      <c r="F22" s="24">
        <f>SUM(F13:F21)</f>
        <v>1650</v>
      </c>
      <c r="I22" s="47"/>
      <c r="J22" s="47"/>
      <c r="K22" s="45">
        <f>SUM(K11:K21)</f>
        <v>0</v>
      </c>
      <c r="L22" s="47"/>
      <c r="M22" s="47"/>
    </row>
    <row r="23" spans="1:13" ht="12.75">
      <c r="A23" s="35"/>
      <c r="B23" s="23"/>
      <c r="C23" s="37"/>
      <c r="D23" s="32"/>
      <c r="E23" s="37"/>
      <c r="F23" s="37"/>
      <c r="I23" s="22"/>
      <c r="J23" s="22" t="s">
        <v>42</v>
      </c>
      <c r="K23" s="30"/>
      <c r="L23" s="22"/>
      <c r="M23" s="22"/>
    </row>
    <row r="24" spans="1:13" ht="12.75">
      <c r="A24" s="36" t="s">
        <v>43</v>
      </c>
      <c r="B24" s="48" t="s">
        <v>44</v>
      </c>
      <c r="C24" s="31">
        <v>180</v>
      </c>
      <c r="D24" s="32" t="s">
        <v>9</v>
      </c>
      <c r="E24" s="31">
        <v>300</v>
      </c>
      <c r="F24" s="31">
        <v>180</v>
      </c>
      <c r="H24" s="49"/>
      <c r="I24" s="23"/>
      <c r="J24" s="50" t="s">
        <v>45</v>
      </c>
      <c r="K24" s="51"/>
      <c r="L24" s="37"/>
      <c r="M24" s="22"/>
    </row>
    <row r="25" spans="1:13" ht="12.75">
      <c r="A25" s="36"/>
      <c r="B25" s="48"/>
      <c r="C25" s="31"/>
      <c r="D25" s="32"/>
      <c r="E25" s="31"/>
      <c r="F25" s="31"/>
      <c r="H25" s="49"/>
      <c r="I25" s="52"/>
      <c r="J25" s="50"/>
      <c r="L25" s="30"/>
      <c r="M25" s="53"/>
    </row>
    <row r="26" spans="1:13" ht="12.75">
      <c r="A26" s="35" t="s">
        <v>46</v>
      </c>
      <c r="B26" s="54" t="s">
        <v>47</v>
      </c>
      <c r="C26" s="31">
        <v>120</v>
      </c>
      <c r="D26" s="32" t="s">
        <v>9</v>
      </c>
      <c r="E26" s="31">
        <v>100</v>
      </c>
      <c r="F26" s="31">
        <v>120</v>
      </c>
      <c r="H26" s="49"/>
      <c r="I26" s="22"/>
      <c r="J26" s="22"/>
      <c r="K26" s="25"/>
      <c r="L26" s="22"/>
      <c r="M26" s="22"/>
    </row>
    <row r="27" spans="1:13" ht="12.75">
      <c r="A27" s="35"/>
      <c r="B27" s="48"/>
      <c r="C27" s="29"/>
      <c r="D27" s="32"/>
      <c r="E27" s="29"/>
      <c r="F27" s="29"/>
      <c r="H27" s="49"/>
      <c r="I27" s="22"/>
      <c r="J27" s="22"/>
      <c r="K27" s="25">
        <f>SUM(K22:K26)</f>
        <v>0</v>
      </c>
      <c r="L27" s="22"/>
      <c r="M27" s="22"/>
    </row>
    <row r="28" spans="1:13" ht="12.75">
      <c r="A28" s="35" t="s">
        <v>48</v>
      </c>
      <c r="B28" s="48" t="s">
        <v>49</v>
      </c>
      <c r="C28" s="31">
        <v>200</v>
      </c>
      <c r="D28" s="32" t="s">
        <v>9</v>
      </c>
      <c r="E28" s="31">
        <v>200</v>
      </c>
      <c r="F28" s="31">
        <v>100</v>
      </c>
      <c r="H28" s="49"/>
      <c r="I28" s="22"/>
      <c r="J28" s="22"/>
      <c r="K28" s="25"/>
      <c r="L28" s="22"/>
      <c r="M28" s="22"/>
    </row>
    <row r="29" spans="1:13" ht="12.75">
      <c r="A29" s="35"/>
      <c r="B29" s="55" t="s">
        <v>50</v>
      </c>
      <c r="C29" s="56"/>
      <c r="D29" s="57"/>
      <c r="E29" s="56">
        <v>100</v>
      </c>
      <c r="F29" s="31"/>
      <c r="H29" s="49"/>
      <c r="I29" s="22"/>
      <c r="J29" s="22"/>
      <c r="K29" s="25"/>
      <c r="L29" s="22"/>
      <c r="M29" s="22"/>
    </row>
    <row r="30" spans="1:13" ht="12.75">
      <c r="A30" s="58"/>
      <c r="B30" s="52"/>
      <c r="C30" s="31"/>
      <c r="D30" s="38"/>
      <c r="E30" s="31"/>
      <c r="F30" s="31"/>
      <c r="H30" s="59"/>
      <c r="I30" s="22"/>
      <c r="J30" s="22"/>
      <c r="K30" s="25"/>
      <c r="L30" s="22"/>
      <c r="M30" s="22"/>
    </row>
    <row r="31" spans="1:13" ht="12.75">
      <c r="A31" s="35" t="s">
        <v>51</v>
      </c>
      <c r="B31" s="52" t="s">
        <v>52</v>
      </c>
      <c r="C31" s="31">
        <v>30</v>
      </c>
      <c r="D31" s="32"/>
      <c r="E31" s="31">
        <v>40</v>
      </c>
      <c r="F31" s="31">
        <v>30</v>
      </c>
      <c r="I31" s="22"/>
      <c r="J31" s="22"/>
      <c r="K31" s="25"/>
      <c r="L31" s="22"/>
      <c r="M31" s="22"/>
    </row>
    <row r="32" spans="1:6" ht="12.75">
      <c r="A32" s="58"/>
      <c r="B32" s="48"/>
      <c r="C32" s="29"/>
      <c r="D32" s="38"/>
      <c r="E32" s="29"/>
      <c r="F32" s="29"/>
    </row>
    <row r="33" spans="1:6" ht="12.75">
      <c r="A33" s="35" t="s">
        <v>53</v>
      </c>
      <c r="B33" s="48" t="s">
        <v>54</v>
      </c>
      <c r="C33" s="31">
        <v>60</v>
      </c>
      <c r="D33" s="38" t="s">
        <v>9</v>
      </c>
      <c r="E33" s="31">
        <v>270</v>
      </c>
      <c r="F33" s="31">
        <v>60</v>
      </c>
    </row>
    <row r="34" spans="1:7" ht="12.75">
      <c r="A34" s="60"/>
      <c r="B34" s="61"/>
      <c r="C34" s="62"/>
      <c r="D34" s="63"/>
      <c r="E34" s="62"/>
      <c r="F34" s="62"/>
      <c r="G34" s="46"/>
    </row>
    <row r="35" spans="1:7" ht="12.75">
      <c r="A35" s="42" t="s">
        <v>55</v>
      </c>
      <c r="B35" s="61" t="s">
        <v>56</v>
      </c>
      <c r="C35" s="19">
        <v>30</v>
      </c>
      <c r="D35" s="63" t="s">
        <v>9</v>
      </c>
      <c r="E35" s="19">
        <v>105</v>
      </c>
      <c r="F35" s="19">
        <v>65</v>
      </c>
      <c r="G35" s="46"/>
    </row>
    <row r="36" spans="1:7" ht="12.75">
      <c r="A36" s="42"/>
      <c r="B36" s="61"/>
      <c r="C36" s="19"/>
      <c r="D36" s="63"/>
      <c r="E36" s="19"/>
      <c r="F36" s="19"/>
      <c r="G36" s="46"/>
    </row>
    <row r="37" spans="1:7" ht="12.75">
      <c r="A37" s="42" t="s">
        <v>57</v>
      </c>
      <c r="B37" s="61" t="s">
        <v>58</v>
      </c>
      <c r="C37" s="19">
        <v>300</v>
      </c>
      <c r="D37" s="63" t="s">
        <v>9</v>
      </c>
      <c r="E37" s="19">
        <v>550</v>
      </c>
      <c r="F37" s="19">
        <v>350</v>
      </c>
      <c r="G37" s="46"/>
    </row>
    <row r="38" spans="1:7" ht="12.75">
      <c r="A38" s="42"/>
      <c r="B38" s="64"/>
      <c r="C38" s="19"/>
      <c r="D38" s="63"/>
      <c r="E38" s="19"/>
      <c r="F38" s="19"/>
      <c r="G38" s="46"/>
    </row>
    <row r="39" spans="1:6" ht="12.75">
      <c r="A39" s="65" t="s">
        <v>59</v>
      </c>
      <c r="B39" s="66" t="s">
        <v>60</v>
      </c>
      <c r="C39" s="67"/>
      <c r="D39" s="68" t="s">
        <v>9</v>
      </c>
      <c r="E39" s="69"/>
      <c r="F39" s="67"/>
    </row>
    <row r="40" spans="1:6" ht="12.75">
      <c r="A40" s="70"/>
      <c r="B40" s="71" t="s">
        <v>61</v>
      </c>
      <c r="C40" s="72">
        <f>SUM(C12+C22+C24+C26+C28+C31+C33+C35+C37+C39)</f>
        <v>18520</v>
      </c>
      <c r="D40" s="73"/>
      <c r="E40" s="72">
        <f>SUM(E12+E22+E24+E26+E28+E29+E31+E33+E35+E37+E39)</f>
        <v>28465</v>
      </c>
      <c r="F40" s="72">
        <f>SUM(F12+F22+F24+F26+F28+F31+F33+F35+F37+F39)</f>
        <v>20305</v>
      </c>
    </row>
    <row r="41" spans="1:6" ht="59.25" customHeight="1">
      <c r="A41" s="6" t="s">
        <v>0</v>
      </c>
      <c r="B41" s="74" t="s">
        <v>1</v>
      </c>
      <c r="C41" s="11" t="s">
        <v>62</v>
      </c>
      <c r="D41" s="75" t="s">
        <v>3</v>
      </c>
      <c r="E41" s="10" t="s">
        <v>4</v>
      </c>
      <c r="F41" s="11" t="s">
        <v>62</v>
      </c>
    </row>
    <row r="42" spans="1:6" ht="12.75">
      <c r="A42" s="76" t="s">
        <v>63</v>
      </c>
      <c r="B42" s="48" t="s">
        <v>64</v>
      </c>
      <c r="C42" s="37">
        <v>100</v>
      </c>
      <c r="D42" s="38" t="s">
        <v>9</v>
      </c>
      <c r="E42" s="37">
        <v>120</v>
      </c>
      <c r="F42" s="37">
        <v>100</v>
      </c>
    </row>
    <row r="43" spans="1:6" ht="12.75">
      <c r="A43" s="35"/>
      <c r="B43" s="77"/>
      <c r="C43" s="37"/>
      <c r="D43" s="38"/>
      <c r="E43" s="37"/>
      <c r="F43" s="37"/>
    </row>
    <row r="44" spans="1:6" ht="12.75">
      <c r="A44" s="78" t="s">
        <v>65</v>
      </c>
      <c r="B44" s="48" t="s">
        <v>66</v>
      </c>
      <c r="C44" s="37">
        <v>60</v>
      </c>
      <c r="D44" s="38" t="s">
        <v>9</v>
      </c>
      <c r="E44" s="37">
        <v>90</v>
      </c>
      <c r="F44" s="37">
        <v>60</v>
      </c>
    </row>
    <row r="45" spans="1:6" ht="12.75">
      <c r="A45" s="35"/>
      <c r="B45" s="48"/>
      <c r="C45" s="37"/>
      <c r="D45" s="38"/>
      <c r="E45" s="37"/>
      <c r="F45" s="37"/>
    </row>
    <row r="46" spans="1:6" ht="12.75">
      <c r="A46" s="35" t="s">
        <v>67</v>
      </c>
      <c r="B46" s="48" t="s">
        <v>68</v>
      </c>
      <c r="C46" s="37">
        <v>50</v>
      </c>
      <c r="D46" s="38" t="s">
        <v>9</v>
      </c>
      <c r="E46" s="37">
        <v>150</v>
      </c>
      <c r="F46" s="37">
        <v>50</v>
      </c>
    </row>
    <row r="47" spans="1:6" ht="12.75">
      <c r="A47" s="35"/>
      <c r="B47" s="48"/>
      <c r="C47" s="39"/>
      <c r="D47" s="38"/>
      <c r="E47" s="39"/>
      <c r="F47" s="39"/>
    </row>
    <row r="48" spans="1:6" s="46" customFormat="1" ht="12.75">
      <c r="A48" s="35" t="s">
        <v>69</v>
      </c>
      <c r="B48" s="77" t="s">
        <v>70</v>
      </c>
      <c r="C48" s="24">
        <v>30</v>
      </c>
      <c r="D48" s="63" t="s">
        <v>9</v>
      </c>
      <c r="E48" s="24">
        <v>80</v>
      </c>
      <c r="F48" s="24">
        <v>30</v>
      </c>
    </row>
    <row r="49" spans="1:6" ht="12.75">
      <c r="A49" s="35"/>
      <c r="B49" s="48"/>
      <c r="C49" s="37"/>
      <c r="D49" s="38"/>
      <c r="E49" s="37"/>
      <c r="F49" s="37"/>
    </row>
    <row r="50" spans="1:6" ht="12.75">
      <c r="A50" s="35" t="s">
        <v>71</v>
      </c>
      <c r="B50" s="48" t="s">
        <v>72</v>
      </c>
      <c r="C50" s="37">
        <v>30</v>
      </c>
      <c r="D50" s="38" t="s">
        <v>9</v>
      </c>
      <c r="E50" s="37"/>
      <c r="F50" s="37"/>
    </row>
    <row r="51" spans="1:6" ht="12.75">
      <c r="A51" s="35"/>
      <c r="B51" s="48"/>
      <c r="C51" s="37"/>
      <c r="D51" s="38"/>
      <c r="E51" s="37"/>
      <c r="F51" s="37"/>
    </row>
    <row r="52" spans="1:6" ht="12.75">
      <c r="A52" s="35" t="s">
        <v>73</v>
      </c>
      <c r="B52" s="48" t="s">
        <v>74</v>
      </c>
      <c r="C52" s="37">
        <v>30</v>
      </c>
      <c r="D52" s="38" t="s">
        <v>9</v>
      </c>
      <c r="E52" s="37">
        <v>214</v>
      </c>
      <c r="F52" s="37">
        <v>30</v>
      </c>
    </row>
    <row r="53" spans="1:6" ht="12.75">
      <c r="A53" s="35"/>
      <c r="B53" s="77"/>
      <c r="C53" s="37"/>
      <c r="D53" s="38"/>
      <c r="E53" s="37"/>
      <c r="F53" s="37"/>
    </row>
    <row r="54" spans="1:6" ht="12.75">
      <c r="A54" s="35" t="s">
        <v>75</v>
      </c>
      <c r="B54" s="48" t="s">
        <v>76</v>
      </c>
      <c r="C54" s="37">
        <v>30</v>
      </c>
      <c r="D54" s="38" t="s">
        <v>9</v>
      </c>
      <c r="E54" s="37">
        <v>70</v>
      </c>
      <c r="F54" s="37">
        <v>30</v>
      </c>
    </row>
    <row r="55" spans="1:6" ht="12.75">
      <c r="A55" s="35"/>
      <c r="B55" s="23"/>
      <c r="C55" s="37"/>
      <c r="D55" s="38"/>
      <c r="E55" s="37"/>
      <c r="F55" s="37"/>
    </row>
    <row r="56" spans="1:6" ht="12.75">
      <c r="A56" s="35" t="s">
        <v>77</v>
      </c>
      <c r="B56" s="48" t="s">
        <v>78</v>
      </c>
      <c r="C56" s="37">
        <v>30</v>
      </c>
      <c r="D56" s="38" t="s">
        <v>9</v>
      </c>
      <c r="E56" s="37">
        <v>50</v>
      </c>
      <c r="F56" s="37">
        <v>30</v>
      </c>
    </row>
    <row r="57" spans="1:6" ht="12.75">
      <c r="A57" s="35"/>
      <c r="B57" s="23"/>
      <c r="C57" s="37"/>
      <c r="D57" s="38"/>
      <c r="E57" s="37"/>
      <c r="F57" s="37"/>
    </row>
    <row r="58" spans="1:6" ht="12.75">
      <c r="A58" s="35" t="s">
        <v>79</v>
      </c>
      <c r="B58" s="48" t="s">
        <v>80</v>
      </c>
      <c r="C58" s="37">
        <v>30</v>
      </c>
      <c r="D58" s="38" t="s">
        <v>9</v>
      </c>
      <c r="E58" s="37">
        <v>90</v>
      </c>
      <c r="F58" s="37">
        <v>30</v>
      </c>
    </row>
    <row r="59" spans="1:6" ht="12.75">
      <c r="A59" s="35"/>
      <c r="B59" s="23"/>
      <c r="C59" s="37"/>
      <c r="D59" s="38"/>
      <c r="E59" s="37"/>
      <c r="F59" s="37"/>
    </row>
    <row r="60" spans="1:6" ht="12.75">
      <c r="A60" s="35" t="s">
        <v>81</v>
      </c>
      <c r="B60" s="77" t="s">
        <v>82</v>
      </c>
      <c r="C60" s="37">
        <v>400</v>
      </c>
      <c r="D60" s="32" t="s">
        <v>9</v>
      </c>
      <c r="E60" s="37">
        <v>800</v>
      </c>
      <c r="F60" s="37">
        <v>550</v>
      </c>
    </row>
    <row r="61" spans="1:6" ht="12.75">
      <c r="A61" s="35"/>
      <c r="B61" s="23"/>
      <c r="C61" s="37"/>
      <c r="D61" s="38"/>
      <c r="E61" s="37"/>
      <c r="F61" s="37"/>
    </row>
    <row r="62" spans="1:6" ht="12.75">
      <c r="A62" s="35" t="s">
        <v>83</v>
      </c>
      <c r="B62" s="48" t="s">
        <v>84</v>
      </c>
      <c r="C62" s="37">
        <v>120</v>
      </c>
      <c r="D62" s="38"/>
      <c r="E62" s="37">
        <v>450</v>
      </c>
      <c r="F62" s="37">
        <v>100</v>
      </c>
    </row>
    <row r="63" spans="1:6" ht="12.75">
      <c r="A63" s="35"/>
      <c r="B63" s="23"/>
      <c r="C63" s="37"/>
      <c r="D63" s="38"/>
      <c r="E63" s="37"/>
      <c r="F63" s="37"/>
    </row>
    <row r="64" spans="1:6" ht="12.75">
      <c r="A64" s="35" t="s">
        <v>85</v>
      </c>
      <c r="B64" s="77" t="s">
        <v>86</v>
      </c>
      <c r="C64" s="37">
        <v>30</v>
      </c>
      <c r="D64" s="38" t="s">
        <v>9</v>
      </c>
      <c r="E64" s="37"/>
      <c r="F64" s="37"/>
    </row>
    <row r="65" spans="1:6" ht="12.75">
      <c r="A65" s="35"/>
      <c r="B65" s="23"/>
      <c r="C65" s="37"/>
      <c r="D65" s="38"/>
      <c r="E65" s="37"/>
      <c r="F65" s="37"/>
    </row>
    <row r="66" spans="1:6" ht="12.75">
      <c r="A66" s="35" t="s">
        <v>87</v>
      </c>
      <c r="B66" s="79" t="s">
        <v>88</v>
      </c>
      <c r="C66" s="37">
        <v>30</v>
      </c>
      <c r="D66" s="38" t="s">
        <v>9</v>
      </c>
      <c r="E66" s="37"/>
      <c r="F66" s="37"/>
    </row>
    <row r="67" spans="1:6" ht="12.75">
      <c r="A67" s="35"/>
      <c r="B67" s="77"/>
      <c r="C67" s="37"/>
      <c r="D67" s="38"/>
      <c r="E67" s="37"/>
      <c r="F67" s="37"/>
    </row>
    <row r="68" spans="1:6" ht="12.75">
      <c r="A68" s="35" t="s">
        <v>89</v>
      </c>
      <c r="B68" s="79" t="s">
        <v>90</v>
      </c>
      <c r="C68" s="37">
        <v>130</v>
      </c>
      <c r="D68" s="38" t="s">
        <v>9</v>
      </c>
      <c r="E68" s="37">
        <v>200</v>
      </c>
      <c r="F68" s="37">
        <v>130</v>
      </c>
    </row>
    <row r="69" spans="1:6" ht="12.75">
      <c r="A69" s="35"/>
      <c r="B69" s="23"/>
      <c r="C69" s="37"/>
      <c r="D69" s="38"/>
      <c r="E69" s="37"/>
      <c r="F69" s="37"/>
    </row>
    <row r="70" spans="1:6" s="46" customFormat="1" ht="12.75">
      <c r="A70" s="35" t="s">
        <v>91</v>
      </c>
      <c r="B70" s="47" t="s">
        <v>92</v>
      </c>
      <c r="C70" s="24">
        <v>25</v>
      </c>
      <c r="D70" s="63"/>
      <c r="E70" s="24">
        <v>25</v>
      </c>
      <c r="F70" s="24">
        <v>10</v>
      </c>
    </row>
    <row r="71" spans="1:6" ht="12.75">
      <c r="A71" s="35"/>
      <c r="B71" s="23"/>
      <c r="C71" s="37"/>
      <c r="D71" s="38"/>
      <c r="E71" s="37"/>
      <c r="F71" s="37"/>
    </row>
    <row r="72" spans="1:6" ht="12.75">
      <c r="A72" s="35" t="s">
        <v>93</v>
      </c>
      <c r="B72" s="79" t="s">
        <v>94</v>
      </c>
      <c r="C72" s="37">
        <v>40</v>
      </c>
      <c r="D72" s="38"/>
      <c r="E72" s="37"/>
      <c r="F72" s="37"/>
    </row>
    <row r="73" spans="1:6" ht="12.75">
      <c r="A73" s="35"/>
      <c r="B73" s="48"/>
      <c r="C73" s="37"/>
      <c r="D73" s="38"/>
      <c r="E73" s="37"/>
      <c r="F73" s="37"/>
    </row>
    <row r="74" spans="1:6" ht="12.75">
      <c r="A74" s="35" t="s">
        <v>95</v>
      </c>
      <c r="B74" s="48" t="s">
        <v>96</v>
      </c>
      <c r="C74" s="37">
        <v>30</v>
      </c>
      <c r="D74" s="38"/>
      <c r="E74" s="37"/>
      <c r="F74" s="37"/>
    </row>
    <row r="75" spans="1:6" ht="12.75">
      <c r="A75" s="35"/>
      <c r="B75" s="23"/>
      <c r="C75" s="37"/>
      <c r="D75" s="38"/>
      <c r="E75" s="37"/>
      <c r="F75" s="37"/>
    </row>
    <row r="76" spans="1:6" ht="12.75">
      <c r="A76" s="35" t="s">
        <v>97</v>
      </c>
      <c r="B76" s="48" t="s">
        <v>96</v>
      </c>
      <c r="C76" s="37">
        <v>30</v>
      </c>
      <c r="D76" s="38"/>
      <c r="E76" s="37">
        <v>150</v>
      </c>
      <c r="F76" s="37">
        <v>50</v>
      </c>
    </row>
    <row r="77" spans="1:6" ht="12.75">
      <c r="A77" s="35"/>
      <c r="B77" s="80"/>
      <c r="C77" s="37"/>
      <c r="D77" s="38"/>
      <c r="E77" s="37"/>
      <c r="F77" s="37"/>
    </row>
    <row r="78" spans="1:6" ht="12.75">
      <c r="A78" s="35" t="s">
        <v>98</v>
      </c>
      <c r="B78" s="48" t="s">
        <v>99</v>
      </c>
      <c r="C78" s="37">
        <v>30</v>
      </c>
      <c r="D78" s="38" t="s">
        <v>9</v>
      </c>
      <c r="E78" s="37">
        <v>100</v>
      </c>
      <c r="F78" s="37">
        <v>30</v>
      </c>
    </row>
    <row r="79" spans="1:6" ht="12.75">
      <c r="A79" s="35"/>
      <c r="B79" s="77"/>
      <c r="C79" s="37"/>
      <c r="D79" s="38"/>
      <c r="E79" s="37"/>
      <c r="F79" s="37"/>
    </row>
    <row r="80" spans="1:6" ht="12.75">
      <c r="A80" s="81" t="s">
        <v>100</v>
      </c>
      <c r="B80" s="82" t="s">
        <v>101</v>
      </c>
      <c r="C80" s="83">
        <v>50</v>
      </c>
      <c r="D80" s="84" t="s">
        <v>9</v>
      </c>
      <c r="E80" s="83"/>
      <c r="F80" s="83"/>
    </row>
    <row r="81" spans="1:6" ht="12.75">
      <c r="A81" s="35"/>
      <c r="B81" s="48"/>
      <c r="C81" s="37"/>
      <c r="D81" s="38"/>
      <c r="E81" s="37"/>
      <c r="F81" s="37"/>
    </row>
    <row r="82" spans="1:6" ht="12.75">
      <c r="A82" s="85" t="s">
        <v>102</v>
      </c>
      <c r="B82" s="52" t="s">
        <v>103</v>
      </c>
      <c r="C82" s="37">
        <v>30</v>
      </c>
      <c r="D82" s="38" t="s">
        <v>9</v>
      </c>
      <c r="E82" s="37">
        <v>80</v>
      </c>
      <c r="F82" s="37">
        <v>30</v>
      </c>
    </row>
    <row r="83" spans="1:6" ht="12.75">
      <c r="A83" s="35"/>
      <c r="B83" s="79"/>
      <c r="C83" s="25">
        <f>SUM(C42:C82)</f>
        <v>1335</v>
      </c>
      <c r="D83" s="25">
        <f>SUM(D42:D82)</f>
        <v>0</v>
      </c>
      <c r="E83" s="25">
        <f>SUM(E42:E82)</f>
        <v>2669</v>
      </c>
      <c r="F83" s="25">
        <f>SUM(F42:F82)</f>
        <v>1260</v>
      </c>
    </row>
    <row r="84" spans="1:6" ht="12.75">
      <c r="A84" s="86"/>
      <c r="B84" s="87" t="s">
        <v>104</v>
      </c>
      <c r="C84" s="39">
        <f>SUM(C40+C83)</f>
        <v>19855</v>
      </c>
      <c r="D84" s="25">
        <f>SUM(D40+D83)</f>
        <v>0</v>
      </c>
      <c r="E84" s="39">
        <f>SUM(E83+E40)</f>
        <v>31134</v>
      </c>
      <c r="F84" s="39">
        <f>SUM(F40+F83)</f>
        <v>21565</v>
      </c>
    </row>
    <row r="85" spans="1:6" ht="61.5" customHeight="1">
      <c r="A85" s="88" t="s">
        <v>0</v>
      </c>
      <c r="B85" s="74" t="s">
        <v>1</v>
      </c>
      <c r="C85" s="11" t="s">
        <v>62</v>
      </c>
      <c r="D85" s="75" t="s">
        <v>3</v>
      </c>
      <c r="E85" s="10" t="s">
        <v>4</v>
      </c>
      <c r="F85" s="11" t="s">
        <v>62</v>
      </c>
    </row>
    <row r="86" spans="1:6" ht="12.75">
      <c r="A86" s="87" t="s">
        <v>105</v>
      </c>
      <c r="B86" s="48" t="s">
        <v>106</v>
      </c>
      <c r="C86" s="37">
        <v>40</v>
      </c>
      <c r="D86" s="38" t="s">
        <v>9</v>
      </c>
      <c r="E86" s="37">
        <v>60</v>
      </c>
      <c r="F86" s="37">
        <v>40</v>
      </c>
    </row>
    <row r="87" spans="1:6" ht="12.75">
      <c r="A87" s="87" t="s">
        <v>107</v>
      </c>
      <c r="B87" s="48" t="s">
        <v>108</v>
      </c>
      <c r="C87" s="37">
        <v>35</v>
      </c>
      <c r="D87" s="38" t="s">
        <v>9</v>
      </c>
      <c r="E87" s="37">
        <v>60</v>
      </c>
      <c r="F87" s="37">
        <v>35</v>
      </c>
    </row>
    <row r="88" spans="1:6" ht="12.75">
      <c r="A88" s="87" t="s">
        <v>109</v>
      </c>
      <c r="B88" s="48" t="s">
        <v>110</v>
      </c>
      <c r="C88" s="37">
        <v>83</v>
      </c>
      <c r="D88" s="38" t="s">
        <v>9</v>
      </c>
      <c r="E88" s="37"/>
      <c r="F88" s="37">
        <v>83</v>
      </c>
    </row>
    <row r="89" spans="1:6" ht="12.75">
      <c r="A89" s="87" t="s">
        <v>111</v>
      </c>
      <c r="B89" s="77" t="s">
        <v>112</v>
      </c>
      <c r="C89" s="37">
        <v>80</v>
      </c>
      <c r="D89" s="38" t="s">
        <v>9</v>
      </c>
      <c r="E89" s="37"/>
      <c r="F89" s="37">
        <v>80</v>
      </c>
    </row>
    <row r="90" spans="1:6" ht="12.75">
      <c r="A90" s="87" t="s">
        <v>113</v>
      </c>
      <c r="B90" s="48" t="s">
        <v>114</v>
      </c>
      <c r="C90" s="37">
        <v>66</v>
      </c>
      <c r="D90" s="38" t="s">
        <v>9</v>
      </c>
      <c r="E90" s="37"/>
      <c r="F90" s="37">
        <v>80</v>
      </c>
    </row>
    <row r="91" spans="1:6" ht="12.75">
      <c r="A91" s="87" t="s">
        <v>115</v>
      </c>
      <c r="B91" s="48" t="s">
        <v>116</v>
      </c>
      <c r="C91" s="37">
        <v>100</v>
      </c>
      <c r="D91" s="38" t="s">
        <v>9</v>
      </c>
      <c r="E91" s="37"/>
      <c r="F91" s="37">
        <v>100</v>
      </c>
    </row>
    <row r="92" spans="1:6" ht="12.75">
      <c r="A92" s="87" t="s">
        <v>117</v>
      </c>
      <c r="B92" s="48" t="s">
        <v>118</v>
      </c>
      <c r="C92" s="37">
        <v>30</v>
      </c>
      <c r="D92" s="38" t="s">
        <v>9</v>
      </c>
      <c r="E92" s="37"/>
      <c r="F92" s="37"/>
    </row>
    <row r="93" spans="1:6" ht="12.75">
      <c r="A93" s="87" t="s">
        <v>119</v>
      </c>
      <c r="B93" s="48" t="s">
        <v>120</v>
      </c>
      <c r="C93" s="37">
        <v>80</v>
      </c>
      <c r="D93" s="89"/>
      <c r="E93" s="37"/>
      <c r="F93" s="37"/>
    </row>
    <row r="94" spans="1:6" ht="12.75">
      <c r="A94" s="87" t="s">
        <v>121</v>
      </c>
      <c r="B94" s="90" t="s">
        <v>122</v>
      </c>
      <c r="C94" s="24">
        <v>20</v>
      </c>
      <c r="D94" s="32"/>
      <c r="E94" s="24">
        <v>30</v>
      </c>
      <c r="F94" s="24">
        <v>30</v>
      </c>
    </row>
    <row r="95" spans="1:6" ht="12.75">
      <c r="A95" s="87" t="s">
        <v>123</v>
      </c>
      <c r="B95" s="48" t="s">
        <v>124</v>
      </c>
      <c r="C95" s="22"/>
      <c r="D95" s="38"/>
      <c r="E95" s="37">
        <v>235</v>
      </c>
      <c r="F95" s="37"/>
    </row>
    <row r="96" spans="1:6" s="46" customFormat="1" ht="12.75">
      <c r="A96" s="91" t="s">
        <v>125</v>
      </c>
      <c r="B96" s="61" t="s">
        <v>126</v>
      </c>
      <c r="C96" s="47"/>
      <c r="D96" s="63"/>
      <c r="E96" s="24">
        <v>55</v>
      </c>
      <c r="F96" s="24"/>
    </row>
    <row r="97" spans="1:6" ht="12.75">
      <c r="A97" s="87" t="s">
        <v>127</v>
      </c>
      <c r="B97" s="61" t="s">
        <v>128</v>
      </c>
      <c r="C97" s="22"/>
      <c r="D97" s="38"/>
      <c r="E97" s="37">
        <v>60</v>
      </c>
      <c r="F97" s="37"/>
    </row>
    <row r="98" spans="1:6" ht="12.75">
      <c r="A98" s="87" t="s">
        <v>129</v>
      </c>
      <c r="B98" s="61" t="s">
        <v>130</v>
      </c>
      <c r="C98" s="22"/>
      <c r="D98" s="38"/>
      <c r="E98" s="37">
        <v>30</v>
      </c>
      <c r="F98" s="37"/>
    </row>
    <row r="99" spans="1:6" ht="12.75">
      <c r="A99" s="87" t="s">
        <v>131</v>
      </c>
      <c r="B99" s="48" t="s">
        <v>132</v>
      </c>
      <c r="C99" s="22"/>
      <c r="D99" s="38"/>
      <c r="E99" s="37">
        <v>110</v>
      </c>
      <c r="F99" s="37"/>
    </row>
    <row r="100" spans="1:6" ht="12.75">
      <c r="A100" s="87" t="s">
        <v>133</v>
      </c>
      <c r="B100" s="48" t="s">
        <v>134</v>
      </c>
      <c r="C100" s="22"/>
      <c r="D100" s="38"/>
      <c r="E100" s="37">
        <v>100</v>
      </c>
      <c r="F100" s="37">
        <v>50</v>
      </c>
    </row>
    <row r="101" spans="1:6" ht="12.75">
      <c r="A101" s="87" t="s">
        <v>135</v>
      </c>
      <c r="B101" s="61" t="s">
        <v>136</v>
      </c>
      <c r="C101" s="22"/>
      <c r="D101" s="38"/>
      <c r="E101" s="24">
        <v>36</v>
      </c>
      <c r="F101" s="37">
        <v>36</v>
      </c>
    </row>
    <row r="102" spans="1:6" ht="12.75">
      <c r="A102" s="87" t="s">
        <v>137</v>
      </c>
      <c r="B102" s="23"/>
      <c r="C102" s="22"/>
      <c r="D102" s="38"/>
      <c r="E102" s="39"/>
      <c r="F102" s="39"/>
    </row>
    <row r="103" spans="1:6" ht="12.75">
      <c r="A103" s="87" t="s">
        <v>138</v>
      </c>
      <c r="B103" s="23"/>
      <c r="C103" s="22"/>
      <c r="D103" s="38"/>
      <c r="E103" s="39"/>
      <c r="F103" s="39"/>
    </row>
    <row r="104" spans="1:6" ht="12.75">
      <c r="A104" s="87" t="s">
        <v>139</v>
      </c>
      <c r="B104" s="23"/>
      <c r="C104" s="22"/>
      <c r="D104" s="38"/>
      <c r="E104" s="39"/>
      <c r="F104" s="39"/>
    </row>
    <row r="105" spans="1:6" ht="12.75">
      <c r="A105" s="87" t="s">
        <v>140</v>
      </c>
      <c r="B105" s="23"/>
      <c r="C105" s="22"/>
      <c r="D105" s="38"/>
      <c r="E105" s="39"/>
      <c r="F105" s="39"/>
    </row>
    <row r="106" spans="1:6" ht="12.75">
      <c r="A106" s="87" t="s">
        <v>141</v>
      </c>
      <c r="B106" s="23"/>
      <c r="C106" s="22"/>
      <c r="D106" s="38"/>
      <c r="E106" s="39"/>
      <c r="F106" s="39"/>
    </row>
    <row r="107" spans="1:6" ht="12.75">
      <c r="A107" s="87" t="s">
        <v>142</v>
      </c>
      <c r="B107" s="23"/>
      <c r="C107" s="22"/>
      <c r="D107" s="38"/>
      <c r="E107" s="39"/>
      <c r="F107" s="39"/>
    </row>
    <row r="108" spans="1:6" ht="12.75">
      <c r="A108" s="87" t="s">
        <v>143</v>
      </c>
      <c r="B108" s="23"/>
      <c r="C108" s="22"/>
      <c r="D108" s="38"/>
      <c r="E108" s="39"/>
      <c r="F108" s="39"/>
    </row>
    <row r="109" spans="1:6" ht="12.75">
      <c r="A109" s="87" t="s">
        <v>144</v>
      </c>
      <c r="B109" s="23"/>
      <c r="C109" s="22"/>
      <c r="D109" s="38"/>
      <c r="E109" s="39"/>
      <c r="F109" s="39"/>
    </row>
    <row r="110" spans="1:6" s="46" customFormat="1" ht="12.75">
      <c r="A110" s="91" t="s">
        <v>145</v>
      </c>
      <c r="B110" s="92" t="s">
        <v>146</v>
      </c>
      <c r="C110" s="24"/>
      <c r="D110" s="93"/>
      <c r="E110" s="24"/>
      <c r="F110" s="24"/>
    </row>
    <row r="111" spans="1:6" ht="12.75">
      <c r="A111" s="87" t="s">
        <v>147</v>
      </c>
      <c r="B111" s="94" t="s">
        <v>54</v>
      </c>
      <c r="C111" s="24">
        <v>60</v>
      </c>
      <c r="D111" s="93"/>
      <c r="E111" s="24"/>
      <c r="F111" s="24"/>
    </row>
    <row r="112" spans="1:6" ht="12.75">
      <c r="A112" s="87" t="s">
        <v>148</v>
      </c>
      <c r="B112" s="18" t="s">
        <v>149</v>
      </c>
      <c r="C112" s="24">
        <v>30</v>
      </c>
      <c r="D112" s="93"/>
      <c r="E112" s="24"/>
      <c r="F112" s="24"/>
    </row>
    <row r="113" spans="1:6" ht="12.75">
      <c r="A113" s="87" t="s">
        <v>150</v>
      </c>
      <c r="B113" s="94" t="s">
        <v>106</v>
      </c>
      <c r="C113" s="24">
        <v>30</v>
      </c>
      <c r="D113" s="93"/>
      <c r="E113" s="24"/>
      <c r="F113" s="24"/>
    </row>
    <row r="114" spans="1:6" ht="12.75">
      <c r="A114" s="87" t="s">
        <v>151</v>
      </c>
      <c r="B114" s="94" t="s">
        <v>152</v>
      </c>
      <c r="C114" s="24">
        <v>20</v>
      </c>
      <c r="D114" s="93"/>
      <c r="E114" s="24"/>
      <c r="F114" s="24"/>
    </row>
    <row r="115" spans="1:6" ht="12.75">
      <c r="A115" s="87" t="s">
        <v>153</v>
      </c>
      <c r="B115" s="94" t="s">
        <v>154</v>
      </c>
      <c r="C115" s="24">
        <v>50</v>
      </c>
      <c r="D115" s="44"/>
      <c r="E115" s="24"/>
      <c r="F115" s="24"/>
    </row>
    <row r="116" spans="1:6" ht="12.75">
      <c r="A116" s="87" t="s">
        <v>155</v>
      </c>
      <c r="B116" s="94" t="s">
        <v>156</v>
      </c>
      <c r="C116" s="24">
        <v>7.3</v>
      </c>
      <c r="D116" s="44"/>
      <c r="E116" s="24"/>
      <c r="F116" s="24"/>
    </row>
    <row r="117" spans="1:6" ht="12.75">
      <c r="A117" s="87" t="s">
        <v>157</v>
      </c>
      <c r="B117" s="94" t="s">
        <v>158</v>
      </c>
      <c r="C117" s="24">
        <v>30</v>
      </c>
      <c r="D117" s="63"/>
      <c r="E117" s="24"/>
      <c r="F117" s="24"/>
    </row>
    <row r="118" spans="1:6" ht="12.75">
      <c r="A118" s="87" t="s">
        <v>159</v>
      </c>
      <c r="B118" s="94" t="s">
        <v>160</v>
      </c>
      <c r="C118" s="24">
        <v>30</v>
      </c>
      <c r="D118" s="63"/>
      <c r="E118" s="24"/>
      <c r="F118" s="24"/>
    </row>
    <row r="119" spans="1:6" ht="12.75">
      <c r="A119" s="87" t="s">
        <v>161</v>
      </c>
      <c r="B119" s="92" t="s">
        <v>101</v>
      </c>
      <c r="C119" s="24">
        <v>23</v>
      </c>
      <c r="D119" s="63"/>
      <c r="E119" s="24"/>
      <c r="F119" s="24"/>
    </row>
    <row r="120" spans="1:6" ht="12.75">
      <c r="A120" s="87" t="s">
        <v>162</v>
      </c>
      <c r="B120" s="94" t="s">
        <v>163</v>
      </c>
      <c r="C120" s="24">
        <v>27.5</v>
      </c>
      <c r="D120" s="63"/>
      <c r="E120" s="24"/>
      <c r="F120" s="24"/>
    </row>
    <row r="121" spans="1:6" ht="12.75">
      <c r="A121" s="87" t="s">
        <v>164</v>
      </c>
      <c r="B121" s="95" t="s">
        <v>165</v>
      </c>
      <c r="C121" s="96">
        <v>30</v>
      </c>
      <c r="D121" s="97"/>
      <c r="E121" s="96"/>
      <c r="F121" s="96"/>
    </row>
    <row r="122" spans="1:6" ht="12.75">
      <c r="A122" s="87" t="s">
        <v>166</v>
      </c>
      <c r="B122" s="98" t="s">
        <v>167</v>
      </c>
      <c r="C122" s="99">
        <v>60</v>
      </c>
      <c r="D122" s="100"/>
      <c r="E122" s="99"/>
      <c r="F122" s="99"/>
    </row>
    <row r="123" spans="1:6" ht="12.75">
      <c r="A123" s="87" t="s">
        <v>168</v>
      </c>
      <c r="B123" s="95" t="s">
        <v>165</v>
      </c>
      <c r="C123" s="24">
        <v>60</v>
      </c>
      <c r="D123" s="63"/>
      <c r="E123" s="24"/>
      <c r="F123" s="24"/>
    </row>
    <row r="124" spans="1:6" ht="12.75">
      <c r="A124" s="87" t="s">
        <v>169</v>
      </c>
      <c r="B124" s="18" t="s">
        <v>17</v>
      </c>
      <c r="C124" s="24">
        <v>300</v>
      </c>
      <c r="D124" s="63"/>
      <c r="E124" s="24"/>
      <c r="F124" s="24"/>
    </row>
    <row r="125" spans="1:6" ht="12.75">
      <c r="A125" s="35"/>
      <c r="B125" s="91" t="s">
        <v>170</v>
      </c>
      <c r="C125" s="45">
        <f>SUM(C86:C124)</f>
        <v>1291.8</v>
      </c>
      <c r="D125" s="101">
        <f>SUM(D86:D124)</f>
        <v>0</v>
      </c>
      <c r="E125" s="45">
        <f>SUM(E86:E124)</f>
        <v>776</v>
      </c>
      <c r="F125" s="45">
        <f>SUM(F86:F124)</f>
        <v>534</v>
      </c>
    </row>
    <row r="126" spans="1:6" ht="12.75">
      <c r="A126" s="65"/>
      <c r="B126" s="91" t="s">
        <v>171</v>
      </c>
      <c r="C126" s="45">
        <f>SUM(C84+C125)</f>
        <v>21146.8</v>
      </c>
      <c r="D126" s="63"/>
      <c r="E126" s="45">
        <f>SUM(E84+E125)</f>
        <v>31910</v>
      </c>
      <c r="F126" s="45">
        <f>SUM(F84+F125)</f>
        <v>22099</v>
      </c>
    </row>
    <row r="127" spans="1:6" ht="12.75">
      <c r="A127" s="86"/>
      <c r="B127" s="91" t="s">
        <v>172</v>
      </c>
      <c r="C127" s="45">
        <v>9900</v>
      </c>
      <c r="D127" s="63"/>
      <c r="E127" s="45"/>
      <c r="F127" s="45">
        <v>22100</v>
      </c>
    </row>
    <row r="128" spans="1:6" ht="12.75">
      <c r="A128" s="86"/>
      <c r="B128" s="94" t="s">
        <v>173</v>
      </c>
      <c r="C128" s="102">
        <f>(C127-C126)</f>
        <v>-11246.8</v>
      </c>
      <c r="D128" s="103"/>
      <c r="E128" s="102"/>
      <c r="F128" s="102">
        <f>(F127-F126)</f>
        <v>1</v>
      </c>
    </row>
    <row r="129" spans="1:6" s="104" customFormat="1" ht="12.75">
      <c r="A129" s="42"/>
      <c r="B129" s="92"/>
      <c r="C129" s="61"/>
      <c r="D129" s="44"/>
      <c r="E129" s="45"/>
      <c r="F129" s="45"/>
    </row>
    <row r="130" spans="1:6" ht="57" customHeight="1">
      <c r="A130" s="6" t="s">
        <v>0</v>
      </c>
      <c r="B130" s="105" t="s">
        <v>1</v>
      </c>
      <c r="C130" s="106" t="s">
        <v>2</v>
      </c>
      <c r="D130" s="106" t="s">
        <v>174</v>
      </c>
      <c r="E130" s="107" t="s">
        <v>175</v>
      </c>
      <c r="F130" s="108" t="s">
        <v>176</v>
      </c>
    </row>
    <row r="131" spans="1:6" ht="12.75">
      <c r="A131" s="109"/>
      <c r="B131" s="48"/>
      <c r="C131" s="110"/>
      <c r="D131" s="73"/>
      <c r="E131" s="111"/>
      <c r="F131" s="110"/>
    </row>
    <row r="132" spans="1:6" ht="12.75">
      <c r="A132" s="35"/>
      <c r="B132" s="48"/>
      <c r="C132" s="29"/>
      <c r="D132" s="38"/>
      <c r="E132" s="37"/>
      <c r="F132" s="29"/>
    </row>
    <row r="133" spans="1:6" ht="12.75">
      <c r="A133" s="35"/>
      <c r="B133" s="48"/>
      <c r="C133" s="29"/>
      <c r="D133" s="38"/>
      <c r="E133" s="37"/>
      <c r="F133" s="29"/>
    </row>
    <row r="134" spans="1:6" ht="12.75">
      <c r="A134" s="35"/>
      <c r="B134" s="23"/>
      <c r="C134" s="29"/>
      <c r="D134" s="38"/>
      <c r="E134" s="37"/>
      <c r="F134" s="29"/>
    </row>
    <row r="135" spans="1:6" ht="12.75">
      <c r="A135" s="35"/>
      <c r="B135" s="48"/>
      <c r="C135" s="112"/>
      <c r="D135" s="113"/>
      <c r="E135" s="37"/>
      <c r="F135" s="112"/>
    </row>
    <row r="136" spans="1:6" ht="12.75">
      <c r="A136" s="35"/>
      <c r="B136" s="48"/>
      <c r="C136" s="112"/>
      <c r="D136" s="113"/>
      <c r="E136" s="37"/>
      <c r="F136" s="112"/>
    </row>
    <row r="137" spans="1:6" ht="12.75">
      <c r="A137" s="35"/>
      <c r="B137" s="48"/>
      <c r="C137" s="112"/>
      <c r="D137" s="113"/>
      <c r="E137" s="37"/>
      <c r="F137" s="112"/>
    </row>
    <row r="138" spans="1:6" ht="12.75">
      <c r="A138" s="35"/>
      <c r="B138" s="18"/>
      <c r="C138" s="112"/>
      <c r="D138" s="113"/>
      <c r="E138" s="37"/>
      <c r="F138" s="112"/>
    </row>
    <row r="139" spans="1:6" ht="12.75">
      <c r="A139" s="35"/>
      <c r="B139" s="18"/>
      <c r="C139" s="112"/>
      <c r="D139" s="113"/>
      <c r="E139" s="37"/>
      <c r="F139" s="112"/>
    </row>
    <row r="140" spans="1:6" ht="12.75">
      <c r="A140" s="35"/>
      <c r="B140" s="18"/>
      <c r="C140" s="112"/>
      <c r="D140" s="113"/>
      <c r="E140" s="37"/>
      <c r="F140" s="112"/>
    </row>
    <row r="141" spans="1:6" ht="12.75">
      <c r="A141" s="35"/>
      <c r="B141" s="23"/>
      <c r="C141" s="112"/>
      <c r="D141" s="113"/>
      <c r="E141" s="37"/>
      <c r="F141" s="112"/>
    </row>
    <row r="142" spans="1:6" ht="12.75">
      <c r="A142" s="35"/>
      <c r="B142" s="77"/>
      <c r="C142" s="39"/>
      <c r="D142" s="113"/>
      <c r="E142" s="37"/>
      <c r="F142" s="39"/>
    </row>
    <row r="143" spans="1:6" ht="12.75">
      <c r="A143" s="35"/>
      <c r="B143" s="23"/>
      <c r="C143" s="22"/>
      <c r="D143" s="113"/>
      <c r="E143" s="37"/>
      <c r="F143" s="39"/>
    </row>
    <row r="144" spans="1:6" ht="12.75">
      <c r="A144" s="35"/>
      <c r="B144" s="23"/>
      <c r="C144" s="22"/>
      <c r="D144" s="113"/>
      <c r="E144" s="37"/>
      <c r="F144" s="39"/>
    </row>
    <row r="145" spans="1:6" ht="12.75">
      <c r="A145" s="35"/>
      <c r="B145" s="77"/>
      <c r="C145" s="25"/>
      <c r="D145" s="113"/>
      <c r="E145" s="37"/>
      <c r="F145" s="39"/>
    </row>
    <row r="146" spans="1:6" ht="12.75">
      <c r="A146" s="35"/>
      <c r="B146" s="48"/>
      <c r="C146" s="25"/>
      <c r="D146" s="113"/>
      <c r="E146" s="37"/>
      <c r="F146" s="39"/>
    </row>
    <row r="147" spans="1:6" ht="12.75">
      <c r="A147" s="35"/>
      <c r="B147" s="23"/>
      <c r="C147" s="25"/>
      <c r="D147" s="113"/>
      <c r="E147" s="37"/>
      <c r="F147" s="39"/>
    </row>
    <row r="148" spans="1:6" ht="12.75">
      <c r="A148" s="35"/>
      <c r="B148" s="48"/>
      <c r="C148" s="25"/>
      <c r="D148" s="113"/>
      <c r="E148" s="37"/>
      <c r="F148" s="39"/>
    </row>
    <row r="149" spans="1:6" ht="12.75">
      <c r="A149" s="58"/>
      <c r="B149" s="114"/>
      <c r="C149" s="25"/>
      <c r="D149" s="115"/>
      <c r="E149" s="37"/>
      <c r="F149" s="39"/>
    </row>
    <row r="150" spans="1:6" ht="12.75">
      <c r="A150" s="35"/>
      <c r="B150" s="23"/>
      <c r="C150" s="25"/>
      <c r="D150" s="115"/>
      <c r="E150" s="37"/>
      <c r="F150" s="29"/>
    </row>
    <row r="151" spans="1:6" ht="12.75">
      <c r="A151" s="35"/>
      <c r="B151" s="114"/>
      <c r="C151" s="25"/>
      <c r="D151" s="115"/>
      <c r="E151" s="37"/>
      <c r="F151" s="29"/>
    </row>
    <row r="152" spans="1:6" ht="12.75">
      <c r="A152" s="35"/>
      <c r="B152" s="77"/>
      <c r="C152" s="25"/>
      <c r="D152" s="115"/>
      <c r="E152" s="37"/>
      <c r="F152" s="29"/>
    </row>
    <row r="153" spans="1:6" ht="12.75">
      <c r="A153" s="35"/>
      <c r="B153" s="77"/>
      <c r="C153" s="25"/>
      <c r="D153" s="115"/>
      <c r="E153" s="37"/>
      <c r="F153" s="29"/>
    </row>
    <row r="154" spans="1:6" ht="12.75">
      <c r="A154" s="35"/>
      <c r="B154" s="77"/>
      <c r="C154" s="25"/>
      <c r="D154" s="115"/>
      <c r="E154" s="37"/>
      <c r="F154" s="29"/>
    </row>
    <row r="155" spans="1:6" ht="12.75">
      <c r="A155" s="35"/>
      <c r="B155" s="77"/>
      <c r="C155" s="25"/>
      <c r="D155" s="115"/>
      <c r="E155" s="37"/>
      <c r="F155" s="29"/>
    </row>
    <row r="156" spans="1:6" ht="12.75">
      <c r="A156" s="35"/>
      <c r="B156" s="77"/>
      <c r="C156" s="25"/>
      <c r="D156" s="115"/>
      <c r="E156" s="37"/>
      <c r="F156" s="29"/>
    </row>
    <row r="157" spans="1:6" ht="12.75">
      <c r="A157" s="35"/>
      <c r="B157" s="77"/>
      <c r="C157" s="25"/>
      <c r="D157" s="115"/>
      <c r="E157" s="37"/>
      <c r="F157" s="29"/>
    </row>
    <row r="158" spans="1:6" ht="12.75">
      <c r="A158" s="35"/>
      <c r="B158" s="77"/>
      <c r="C158" s="25"/>
      <c r="D158" s="115"/>
      <c r="E158" s="37"/>
      <c r="F158" s="29"/>
    </row>
    <row r="159" spans="1:6" ht="12.75">
      <c r="A159" s="35"/>
      <c r="B159" s="77"/>
      <c r="C159" s="25"/>
      <c r="D159" s="115"/>
      <c r="E159" s="37"/>
      <c r="F159" s="29"/>
    </row>
    <row r="160" spans="1:6" ht="12.75">
      <c r="A160" s="35"/>
      <c r="B160" s="77"/>
      <c r="C160" s="25"/>
      <c r="D160" s="115"/>
      <c r="E160" s="37"/>
      <c r="F160" s="29"/>
    </row>
    <row r="161" spans="1:6" ht="12.75">
      <c r="A161" s="35"/>
      <c r="B161" s="77"/>
      <c r="C161" s="25"/>
      <c r="D161" s="115"/>
      <c r="E161" s="37"/>
      <c r="F161" s="29"/>
    </row>
    <row r="162" spans="1:6" ht="12.75">
      <c r="A162" s="35"/>
      <c r="B162" s="23"/>
      <c r="C162" s="25"/>
      <c r="D162" s="115"/>
      <c r="E162" s="37"/>
      <c r="F162" s="29"/>
    </row>
    <row r="163" spans="1:6" ht="12.75">
      <c r="A163" s="35"/>
      <c r="B163" s="23"/>
      <c r="C163" s="25"/>
      <c r="D163" s="115"/>
      <c r="E163" s="37"/>
      <c r="F163" s="29"/>
    </row>
    <row r="164" spans="1:6" ht="12.75">
      <c r="A164" s="35"/>
      <c r="B164" s="48"/>
      <c r="C164" s="22"/>
      <c r="D164" s="115"/>
      <c r="E164" s="37"/>
      <c r="F164" s="29"/>
    </row>
    <row r="165" spans="1:6" ht="12.75">
      <c r="A165" s="35"/>
      <c r="B165" s="23"/>
      <c r="C165" s="22"/>
      <c r="D165" s="115"/>
      <c r="E165" s="37"/>
      <c r="F165" s="29"/>
    </row>
    <row r="166" spans="1:6" ht="12.75">
      <c r="A166" s="35"/>
      <c r="B166" s="23"/>
      <c r="C166" s="22"/>
      <c r="D166" s="115"/>
      <c r="E166" s="37"/>
      <c r="F166" s="29"/>
    </row>
    <row r="167" spans="1:6" ht="12.75">
      <c r="A167" s="35"/>
      <c r="B167" s="77"/>
      <c r="C167" s="22"/>
      <c r="D167" s="115"/>
      <c r="E167" s="37"/>
      <c r="F167" s="29"/>
    </row>
    <row r="168" spans="1:6" ht="12.75">
      <c r="A168" s="35"/>
      <c r="B168" s="77"/>
      <c r="C168" s="22"/>
      <c r="D168" s="115"/>
      <c r="E168" s="37"/>
      <c r="F168" s="29"/>
    </row>
    <row r="169" spans="1:6" ht="12.75">
      <c r="A169" s="35"/>
      <c r="B169" s="23"/>
      <c r="C169" s="22"/>
      <c r="D169" s="115"/>
      <c r="E169" s="37"/>
      <c r="F169" s="29"/>
    </row>
    <row r="170" spans="1:6" ht="12.75">
      <c r="A170" s="35"/>
      <c r="B170" s="23"/>
      <c r="C170" s="22"/>
      <c r="D170" s="115"/>
      <c r="E170" s="37"/>
      <c r="F170" s="29"/>
    </row>
    <row r="171" spans="1:6" ht="12.75">
      <c r="A171" s="35"/>
      <c r="B171" s="77"/>
      <c r="C171" s="22"/>
      <c r="D171" s="115"/>
      <c r="E171" s="37"/>
      <c r="F171" s="29"/>
    </row>
    <row r="172" spans="1:6" ht="12.75">
      <c r="A172" s="35"/>
      <c r="B172" s="23"/>
      <c r="C172" s="22"/>
      <c r="D172" s="115"/>
      <c r="E172" s="37"/>
      <c r="F172" s="29"/>
    </row>
    <row r="173" spans="1:6" ht="12.75">
      <c r="A173" s="35"/>
      <c r="B173" s="114"/>
      <c r="C173" s="22"/>
      <c r="D173" s="115"/>
      <c r="E173" s="37"/>
      <c r="F173" s="29"/>
    </row>
    <row r="174" spans="1:6" ht="12.75">
      <c r="A174" s="35"/>
      <c r="B174" s="48"/>
      <c r="C174" s="25">
        <f>SUM(C135:C173)</f>
        <v>0</v>
      </c>
      <c r="D174" s="115"/>
      <c r="E174" s="37"/>
      <c r="F174" s="29"/>
    </row>
    <row r="175" spans="1:6" ht="12.75">
      <c r="A175" s="65"/>
      <c r="B175" s="116" t="s">
        <v>177</v>
      </c>
      <c r="C175" s="117"/>
      <c r="D175" s="118">
        <f>SUM(D135:D174)</f>
        <v>0</v>
      </c>
      <c r="E175" s="119">
        <f>SUM(E132:E174)</f>
        <v>0</v>
      </c>
      <c r="F175" s="120"/>
    </row>
    <row r="176" spans="1:6" ht="12.75" customHeight="1">
      <c r="A176" s="121"/>
      <c r="B176" s="122"/>
      <c r="C176" s="123"/>
      <c r="D176" s="123"/>
      <c r="E176" s="124"/>
      <c r="F176" s="125"/>
    </row>
    <row r="177" spans="1:6" ht="12.75">
      <c r="A177" s="49"/>
      <c r="B177" s="126"/>
      <c r="C177" s="59"/>
      <c r="D177" s="127"/>
      <c r="E177" s="128"/>
      <c r="F177" s="129"/>
    </row>
    <row r="178" spans="1:6" ht="12.75">
      <c r="A178" s="49"/>
      <c r="B178" s="130"/>
      <c r="C178" s="59"/>
      <c r="D178" s="127"/>
      <c r="E178" s="128"/>
      <c r="F178" s="129"/>
    </row>
    <row r="179" spans="1:6" ht="12.75">
      <c r="A179" s="49"/>
      <c r="B179" s="126"/>
      <c r="C179" s="59"/>
      <c r="D179" s="127"/>
      <c r="E179" s="128"/>
      <c r="F179" s="129"/>
    </row>
    <row r="180" spans="1:6" ht="12.75">
      <c r="A180" s="49"/>
      <c r="B180" s="126"/>
      <c r="C180" s="59"/>
      <c r="D180" s="127"/>
      <c r="E180" s="128"/>
      <c r="F180" s="129"/>
    </row>
    <row r="181" spans="1:6" ht="12.75">
      <c r="A181" s="49"/>
      <c r="B181" s="130"/>
      <c r="C181" s="59"/>
      <c r="D181" s="127"/>
      <c r="E181" s="128"/>
      <c r="F181" s="129"/>
    </row>
    <row r="182" spans="1:6" ht="12.75">
      <c r="A182" s="131"/>
      <c r="B182" s="132"/>
      <c r="C182" s="59"/>
      <c r="D182" s="127"/>
      <c r="E182" s="128"/>
      <c r="F182" s="129"/>
    </row>
    <row r="183" spans="1:6" ht="12.75">
      <c r="A183" s="131"/>
      <c r="B183" s="132"/>
      <c r="C183" s="59"/>
      <c r="D183" s="127"/>
      <c r="E183" s="128"/>
      <c r="F183" s="129"/>
    </row>
    <row r="184" spans="1:6" ht="12.75">
      <c r="A184" s="131"/>
      <c r="B184" s="132"/>
      <c r="C184" s="59"/>
      <c r="D184" s="127"/>
      <c r="E184" s="128"/>
      <c r="F184" s="129"/>
    </row>
    <row r="185" spans="1:6" ht="12.75">
      <c r="A185" s="49"/>
      <c r="B185" s="132"/>
      <c r="C185" s="59"/>
      <c r="D185" s="127"/>
      <c r="E185" s="128"/>
      <c r="F185" s="129"/>
    </row>
    <row r="186" spans="1:6" ht="12.75">
      <c r="A186" s="131"/>
      <c r="B186" s="132"/>
      <c r="C186" s="59"/>
      <c r="D186" s="127"/>
      <c r="E186" s="128"/>
      <c r="F186" s="129"/>
    </row>
    <row r="187" spans="1:6" ht="12.75">
      <c r="A187" s="49"/>
      <c r="B187" s="126"/>
      <c r="C187" s="59"/>
      <c r="D187" s="127"/>
      <c r="E187" s="128"/>
      <c r="F187" s="129"/>
    </row>
    <row r="188" spans="1:6" ht="12.75">
      <c r="A188" s="49"/>
      <c r="B188" s="126"/>
      <c r="C188" s="59"/>
      <c r="D188" s="127"/>
      <c r="E188" s="128"/>
      <c r="F188" s="129"/>
    </row>
    <row r="189" spans="1:6" ht="12.75">
      <c r="A189" s="49"/>
      <c r="B189" s="133"/>
      <c r="C189" s="59"/>
      <c r="D189" s="127"/>
      <c r="E189" s="128"/>
      <c r="F189" s="129"/>
    </row>
    <row r="190" spans="1:6" ht="12.75">
      <c r="A190" s="49"/>
      <c r="B190" s="126"/>
      <c r="C190" s="59"/>
      <c r="D190" s="127"/>
      <c r="E190" s="128"/>
      <c r="F190" s="129"/>
    </row>
    <row r="191" spans="1:6" ht="12.75">
      <c r="A191" s="49"/>
      <c r="B191" s="126"/>
      <c r="C191" s="59"/>
      <c r="D191" s="127"/>
      <c r="E191" s="128"/>
      <c r="F191" s="129"/>
    </row>
    <row r="192" spans="1:6" ht="12.75">
      <c r="A192" s="49"/>
      <c r="B192" s="130"/>
      <c r="C192" s="59"/>
      <c r="D192" s="127"/>
      <c r="E192" s="128"/>
      <c r="F192" s="129"/>
    </row>
    <row r="193" spans="1:6" ht="12.75">
      <c r="A193" s="49"/>
      <c r="B193" s="126"/>
      <c r="C193" s="59"/>
      <c r="D193" s="127"/>
      <c r="E193" s="128"/>
      <c r="F193" s="129"/>
    </row>
    <row r="194" spans="1:6" ht="12.75">
      <c r="A194" s="49"/>
      <c r="B194" s="126"/>
      <c r="C194" s="59"/>
      <c r="D194" s="127"/>
      <c r="E194" s="128"/>
      <c r="F194" s="129"/>
    </row>
    <row r="195" spans="1:6" ht="12.75">
      <c r="A195" s="49"/>
      <c r="B195" s="130"/>
      <c r="C195" s="59"/>
      <c r="D195" s="127"/>
      <c r="E195" s="128"/>
      <c r="F195" s="129"/>
    </row>
    <row r="196" spans="1:6" ht="12.75">
      <c r="A196" s="49"/>
      <c r="B196" s="126"/>
      <c r="C196" s="59"/>
      <c r="D196" s="127"/>
      <c r="E196" s="128"/>
      <c r="F196" s="129"/>
    </row>
    <row r="197" spans="1:6" ht="12.75">
      <c r="A197" s="49"/>
      <c r="B197" s="49"/>
      <c r="C197" s="59"/>
      <c r="D197" s="127"/>
      <c r="E197" s="129"/>
      <c r="F197" s="129"/>
    </row>
    <row r="198" spans="1:6" ht="12.75">
      <c r="A198" s="49"/>
      <c r="B198" s="126"/>
      <c r="C198" s="59"/>
      <c r="D198" s="127"/>
      <c r="E198" s="128"/>
      <c r="F198" s="129"/>
    </row>
    <row r="199" spans="1:6" ht="12.75">
      <c r="A199" s="49"/>
      <c r="B199" s="134"/>
      <c r="C199" s="59"/>
      <c r="D199" s="127"/>
      <c r="E199" s="129"/>
      <c r="F199" s="129"/>
    </row>
    <row r="200" spans="1:6" ht="12.75">
      <c r="A200" s="49"/>
      <c r="B200" s="126"/>
      <c r="C200" s="59"/>
      <c r="D200" s="127"/>
      <c r="E200" s="128"/>
      <c r="F200" s="129"/>
    </row>
    <row r="201" spans="1:6" ht="12.75">
      <c r="A201" s="49"/>
      <c r="B201" s="126"/>
      <c r="C201" s="59"/>
      <c r="D201" s="127"/>
      <c r="E201" s="128"/>
      <c r="F201" s="129"/>
    </row>
    <row r="202" spans="1:6" ht="12.75">
      <c r="A202" s="49"/>
      <c r="B202" s="126"/>
      <c r="C202" s="59"/>
      <c r="D202" s="127"/>
      <c r="E202" s="128"/>
      <c r="F202" s="129"/>
    </row>
    <row r="203" spans="1:6" ht="12.75">
      <c r="A203" s="49"/>
      <c r="B203" s="126"/>
      <c r="C203" s="59"/>
      <c r="D203" s="127"/>
      <c r="E203" s="128"/>
      <c r="F203" s="129"/>
    </row>
    <row r="204" spans="1:6" ht="12.75">
      <c r="A204" s="49"/>
      <c r="B204" s="126"/>
      <c r="C204" s="59"/>
      <c r="D204" s="127"/>
      <c r="E204" s="128"/>
      <c r="F204" s="129"/>
    </row>
    <row r="205" spans="1:6" ht="12.75">
      <c r="A205" s="49"/>
      <c r="B205" s="126"/>
      <c r="C205" s="59"/>
      <c r="D205" s="127"/>
      <c r="E205" s="128"/>
      <c r="F205" s="129"/>
    </row>
    <row r="206" spans="1:6" ht="12.75">
      <c r="A206" s="49"/>
      <c r="B206" s="126"/>
      <c r="C206" s="59"/>
      <c r="D206" s="127"/>
      <c r="E206" s="128"/>
      <c r="F206" s="129"/>
    </row>
    <row r="207" spans="1:6" ht="12.75">
      <c r="A207" s="49"/>
      <c r="B207" s="126"/>
      <c r="C207" s="59"/>
      <c r="D207" s="127"/>
      <c r="E207" s="128"/>
      <c r="F207" s="129"/>
    </row>
    <row r="208" spans="1:6" ht="12.75">
      <c r="A208" s="49"/>
      <c r="B208" s="126"/>
      <c r="C208" s="59"/>
      <c r="D208" s="127"/>
      <c r="E208" s="128"/>
      <c r="F208" s="129"/>
    </row>
    <row r="209" spans="1:6" ht="12.75">
      <c r="A209" s="49"/>
      <c r="B209" s="126"/>
      <c r="C209" s="59"/>
      <c r="D209" s="127"/>
      <c r="E209" s="128"/>
      <c r="F209" s="129"/>
    </row>
    <row r="210" spans="1:6" ht="12.75">
      <c r="A210" s="49"/>
      <c r="B210" s="126"/>
      <c r="C210" s="59"/>
      <c r="D210" s="127"/>
      <c r="E210" s="128"/>
      <c r="F210" s="129"/>
    </row>
    <row r="211" spans="1:6" ht="12.75">
      <c r="A211" s="49"/>
      <c r="B211" s="126"/>
      <c r="C211" s="59"/>
      <c r="D211" s="127"/>
      <c r="E211" s="128"/>
      <c r="F211" s="129"/>
    </row>
    <row r="212" spans="1:6" ht="12.75">
      <c r="A212" s="49"/>
      <c r="B212" s="126"/>
      <c r="C212" s="59"/>
      <c r="D212" s="127"/>
      <c r="E212" s="128"/>
      <c r="F212" s="129"/>
    </row>
    <row r="213" spans="1:6" ht="12.75">
      <c r="A213" s="49"/>
      <c r="B213" s="126"/>
      <c r="C213" s="59"/>
      <c r="D213" s="127"/>
      <c r="E213" s="128"/>
      <c r="F213" s="129"/>
    </row>
    <row r="214" spans="1:6" ht="12.75">
      <c r="A214" s="49"/>
      <c r="B214" s="126"/>
      <c r="C214" s="59"/>
      <c r="D214" s="127"/>
      <c r="E214" s="128"/>
      <c r="F214" s="129"/>
    </row>
    <row r="215" spans="1:6" ht="12.75">
      <c r="A215" s="49"/>
      <c r="B215" s="126"/>
      <c r="C215" s="59"/>
      <c r="D215" s="127"/>
      <c r="E215" s="128"/>
      <c r="F215" s="129"/>
    </row>
    <row r="216" spans="1:6" ht="12.75">
      <c r="A216" s="49"/>
      <c r="B216" s="126"/>
      <c r="C216" s="59"/>
      <c r="D216" s="127"/>
      <c r="E216" s="128"/>
      <c r="F216" s="129"/>
    </row>
    <row r="217" spans="1:6" ht="12.75">
      <c r="A217" s="49"/>
      <c r="B217" s="126"/>
      <c r="C217" s="59"/>
      <c r="D217" s="127"/>
      <c r="E217" s="128"/>
      <c r="F217" s="129"/>
    </row>
    <row r="218" spans="1:6" ht="12.75">
      <c r="A218" s="49"/>
      <c r="B218" s="126"/>
      <c r="C218" s="59"/>
      <c r="D218" s="127"/>
      <c r="E218" s="128"/>
      <c r="F218" s="129"/>
    </row>
    <row r="219" spans="1:6" ht="12.75">
      <c r="A219" s="49"/>
      <c r="B219" s="126"/>
      <c r="C219" s="59"/>
      <c r="D219" s="127"/>
      <c r="E219" s="128"/>
      <c r="F219" s="129"/>
    </row>
    <row r="220" spans="1:6" ht="12.75">
      <c r="A220" s="49"/>
      <c r="B220" s="126"/>
      <c r="C220" s="59"/>
      <c r="D220" s="127"/>
      <c r="E220" s="128"/>
      <c r="F220" s="129"/>
    </row>
    <row r="221" spans="1:6" ht="12.75">
      <c r="A221" s="49"/>
      <c r="B221" s="126"/>
      <c r="C221" s="59"/>
      <c r="D221" s="127"/>
      <c r="E221" s="128"/>
      <c r="F221" s="129"/>
    </row>
    <row r="222" spans="1:6" ht="12.75">
      <c r="A222" s="49"/>
      <c r="B222" s="126"/>
      <c r="C222" s="59"/>
      <c r="D222" s="127"/>
      <c r="E222" s="128"/>
      <c r="F222" s="129"/>
    </row>
    <row r="223" spans="1:6" ht="12.75">
      <c r="A223" s="49"/>
      <c r="B223" s="126"/>
      <c r="C223" s="59"/>
      <c r="D223" s="127"/>
      <c r="E223" s="128"/>
      <c r="F223" s="129"/>
    </row>
    <row r="224" spans="1:6" ht="12.75">
      <c r="A224" s="49"/>
      <c r="B224" s="126"/>
      <c r="C224" s="59"/>
      <c r="D224" s="127"/>
      <c r="E224" s="128"/>
      <c r="F224" s="129"/>
    </row>
    <row r="225" spans="1:6" ht="12.75">
      <c r="A225" s="49"/>
      <c r="B225" s="126"/>
      <c r="C225" s="59"/>
      <c r="D225" s="127"/>
      <c r="E225" s="128"/>
      <c r="F225" s="129"/>
    </row>
    <row r="226" spans="1:6" ht="12.75">
      <c r="A226" s="49"/>
      <c r="B226" s="126"/>
      <c r="C226" s="59"/>
      <c r="D226" s="127"/>
      <c r="E226" s="128"/>
      <c r="F226" s="129"/>
    </row>
    <row r="227" spans="1:6" ht="12.75">
      <c r="A227" s="49"/>
      <c r="B227" s="126"/>
      <c r="C227" s="59"/>
      <c r="D227" s="127"/>
      <c r="E227" s="128"/>
      <c r="F227" s="129"/>
    </row>
    <row r="228" spans="1:6" ht="12.75">
      <c r="A228" s="49"/>
      <c r="B228" s="126"/>
      <c r="C228" s="59"/>
      <c r="D228" s="127"/>
      <c r="E228" s="128"/>
      <c r="F228" s="129"/>
    </row>
    <row r="229" spans="1:6" ht="12.75">
      <c r="A229" s="49"/>
      <c r="B229" s="126"/>
      <c r="C229" s="59"/>
      <c r="D229" s="127"/>
      <c r="E229" s="128"/>
      <c r="F229" s="129"/>
    </row>
    <row r="230" spans="1:6" ht="12.75">
      <c r="A230" s="49"/>
      <c r="B230" s="126"/>
      <c r="C230" s="59"/>
      <c r="D230" s="127"/>
      <c r="E230" s="128"/>
      <c r="F230" s="129"/>
    </row>
    <row r="231" spans="1:6" ht="12.75">
      <c r="A231" s="49"/>
      <c r="B231" s="126"/>
      <c r="C231" s="59"/>
      <c r="D231" s="127"/>
      <c r="E231" s="128"/>
      <c r="F231" s="129"/>
    </row>
    <row r="232" spans="1:6" ht="12.75">
      <c r="A232" s="49"/>
      <c r="B232" s="126"/>
      <c r="C232" s="59"/>
      <c r="D232" s="127"/>
      <c r="E232" s="128"/>
      <c r="F232" s="129"/>
    </row>
    <row r="233" spans="1:6" ht="12.75">
      <c r="A233" s="49"/>
      <c r="B233" s="126"/>
      <c r="C233" s="59"/>
      <c r="D233" s="127"/>
      <c r="E233" s="128"/>
      <c r="F233" s="129"/>
    </row>
    <row r="234" spans="1:6" ht="12.75">
      <c r="A234" s="49"/>
      <c r="B234" s="126"/>
      <c r="C234" s="59"/>
      <c r="D234" s="127"/>
      <c r="E234" s="128"/>
      <c r="F234" s="129"/>
    </row>
    <row r="235" spans="1:6" ht="12.75">
      <c r="A235" s="49"/>
      <c r="B235" s="126"/>
      <c r="C235" s="59"/>
      <c r="D235" s="127"/>
      <c r="E235" s="128"/>
      <c r="F235" s="129"/>
    </row>
    <row r="236" spans="1:6" ht="12.75">
      <c r="A236" s="49"/>
      <c r="B236" s="126"/>
      <c r="C236" s="59"/>
      <c r="D236" s="127"/>
      <c r="E236" s="128"/>
      <c r="F236" s="129"/>
    </row>
    <row r="237" spans="1:6" ht="12.75">
      <c r="A237" s="49"/>
      <c r="B237" s="126"/>
      <c r="C237" s="59"/>
      <c r="D237" s="127"/>
      <c r="E237" s="128"/>
      <c r="F237" s="129"/>
    </row>
  </sheetData>
  <printOptions horizontalCentered="1"/>
  <pageMargins left="0.7875" right="0.7875" top="0.984027777777778" bottom="0.9840277777777778" header="0.5118055555555556" footer="0.5118055555555556"/>
  <pageSetup horizontalDpi="300" verticalDpi="300" orientation="portrait" paperSize="9" scale="99"/>
  <headerFooter alignWithMargins="0">
    <oddHeader>&amp;C&amp;"Arial CE,Félkövér"&amp;16SPORT PÁLYÁZATOK ÖSSZESÍTÉSE 2009. év.</oddHeader>
  </headerFooter>
  <rowBreaks count="3" manualBreakCount="3">
    <brk id="40" max="255" man="1"/>
    <brk id="84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tabSelected="1" workbookViewId="0" topLeftCell="A10">
      <selection activeCell="F4" sqref="F4"/>
    </sheetView>
  </sheetViews>
  <sheetFormatPr defaultColWidth="9.00390625" defaultRowHeight="12.75"/>
  <cols>
    <col min="1" max="1" width="4.25390625" style="1" customWidth="1"/>
    <col min="2" max="2" width="45.375" style="2" customWidth="1"/>
    <col min="3" max="3" width="9.75390625" style="0" customWidth="1"/>
    <col min="4" max="4" width="5.75390625" style="3" customWidth="1"/>
    <col min="5" max="5" width="10.00390625" style="4" customWidth="1"/>
    <col min="6" max="6" width="12.375" style="5" customWidth="1"/>
    <col min="9" max="9" width="4.125" style="0" customWidth="1"/>
    <col min="10" max="10" width="21.375" style="0" customWidth="1"/>
    <col min="11" max="11" width="11.75390625" style="0" customWidth="1"/>
    <col min="12" max="12" width="12.125" style="0" customWidth="1"/>
    <col min="13" max="13" width="10.875" style="0" customWidth="1"/>
    <col min="14" max="14" width="7.375" style="0" customWidth="1"/>
  </cols>
  <sheetData>
    <row r="1" spans="1:6" ht="66" customHeight="1">
      <c r="A1" s="6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 s="11" t="s">
        <v>178</v>
      </c>
    </row>
    <row r="2" spans="1:6" ht="48.75" customHeight="1">
      <c r="A2" s="12"/>
      <c r="B2" s="13" t="s">
        <v>6</v>
      </c>
      <c r="C2" s="14"/>
      <c r="D2" s="14"/>
      <c r="E2" s="15"/>
      <c r="F2" s="16"/>
    </row>
    <row r="3" spans="1:6" ht="12.75">
      <c r="A3" s="17" t="s">
        <v>7</v>
      </c>
      <c r="B3" s="18" t="s">
        <v>8</v>
      </c>
      <c r="C3" s="19">
        <v>11500</v>
      </c>
      <c r="D3" s="20" t="s">
        <v>9</v>
      </c>
      <c r="E3" s="19">
        <v>11500</v>
      </c>
      <c r="F3" s="19">
        <v>11500</v>
      </c>
    </row>
    <row r="4" spans="1:6" ht="12.75">
      <c r="A4" s="17"/>
      <c r="B4" s="21"/>
      <c r="C4" s="19"/>
      <c r="D4" s="20"/>
      <c r="E4" s="19"/>
      <c r="F4" s="19"/>
    </row>
    <row r="5" spans="1:6" ht="12.75">
      <c r="A5" s="17" t="s">
        <v>10</v>
      </c>
      <c r="B5" s="18" t="s">
        <v>11</v>
      </c>
      <c r="C5" s="19">
        <v>2800</v>
      </c>
      <c r="D5" s="20" t="s">
        <v>9</v>
      </c>
      <c r="E5" s="19">
        <v>6000</v>
      </c>
      <c r="F5" s="19">
        <v>4600</v>
      </c>
    </row>
    <row r="6" spans="1:6" ht="12.75">
      <c r="A6" s="17"/>
      <c r="B6" s="21" t="s">
        <v>12</v>
      </c>
      <c r="C6" s="19">
        <v>200</v>
      </c>
      <c r="D6" s="20"/>
      <c r="E6" s="19"/>
      <c r="F6" s="19">
        <v>100</v>
      </c>
    </row>
    <row r="7" spans="1:6" ht="12.75">
      <c r="A7" s="17" t="s">
        <v>13</v>
      </c>
      <c r="B7" s="18" t="s">
        <v>14</v>
      </c>
      <c r="C7" s="19">
        <v>700</v>
      </c>
      <c r="D7" s="20" t="s">
        <v>9</v>
      </c>
      <c r="E7" s="19">
        <v>1500</v>
      </c>
      <c r="F7" s="19">
        <v>800</v>
      </c>
    </row>
    <row r="8" spans="1:6" ht="12.75">
      <c r="A8" s="17"/>
      <c r="B8" s="21" t="s">
        <v>15</v>
      </c>
      <c r="C8" s="19"/>
      <c r="D8" s="20"/>
      <c r="E8" s="19">
        <v>4000</v>
      </c>
      <c r="F8" s="19"/>
    </row>
    <row r="9" spans="1:13" ht="12.75">
      <c r="A9" s="17" t="s">
        <v>16</v>
      </c>
      <c r="B9" s="18" t="s">
        <v>17</v>
      </c>
      <c r="C9" s="19">
        <v>700</v>
      </c>
      <c r="D9" s="20" t="s">
        <v>9</v>
      </c>
      <c r="E9" s="19">
        <v>1300</v>
      </c>
      <c r="F9" s="19">
        <v>750</v>
      </c>
      <c r="I9" s="22"/>
      <c r="J9" s="23" t="s">
        <v>18</v>
      </c>
      <c r="K9" s="22"/>
      <c r="L9" s="22"/>
      <c r="M9" s="22"/>
    </row>
    <row r="10" spans="1:13" ht="12.75">
      <c r="A10" s="17"/>
      <c r="B10" s="21" t="s">
        <v>19</v>
      </c>
      <c r="C10" s="19">
        <v>150</v>
      </c>
      <c r="D10" s="20"/>
      <c r="E10" s="19"/>
      <c r="F10" s="19"/>
      <c r="I10" s="22"/>
      <c r="J10" s="22"/>
      <c r="K10" s="22"/>
      <c r="L10" s="22"/>
      <c r="M10" s="22"/>
    </row>
    <row r="11" spans="1:13" ht="12.75">
      <c r="A11" s="17"/>
      <c r="B11" s="18"/>
      <c r="C11" s="19"/>
      <c r="D11" s="20"/>
      <c r="E11" s="24"/>
      <c r="F11" s="19"/>
      <c r="I11" s="22"/>
      <c r="J11" s="22" t="s">
        <v>20</v>
      </c>
      <c r="K11" s="25"/>
      <c r="L11" s="22"/>
      <c r="M11" s="22"/>
    </row>
    <row r="12" spans="1:13" ht="12.75">
      <c r="A12" s="17"/>
      <c r="B12" s="26" t="s">
        <v>21</v>
      </c>
      <c r="C12" s="27">
        <f>SUM(C3:C11)</f>
        <v>16050</v>
      </c>
      <c r="D12" s="28"/>
      <c r="E12" s="27">
        <f>SUM(E3:E11)</f>
        <v>24300</v>
      </c>
      <c r="F12" s="27">
        <f>SUM(F3:F11)</f>
        <v>17750</v>
      </c>
      <c r="I12" s="22"/>
      <c r="J12" s="22" t="s">
        <v>22</v>
      </c>
      <c r="K12" s="25"/>
      <c r="L12" s="22"/>
      <c r="M12" s="22"/>
    </row>
    <row r="13" spans="1:13" ht="12.75">
      <c r="A13" s="17"/>
      <c r="B13" s="18"/>
      <c r="C13" s="29"/>
      <c r="D13" s="20"/>
      <c r="E13" s="24"/>
      <c r="F13" s="29"/>
      <c r="I13" s="22"/>
      <c r="J13" s="22" t="s">
        <v>23</v>
      </c>
      <c r="K13" s="25"/>
      <c r="L13" s="30"/>
      <c r="M13" s="22"/>
    </row>
    <row r="14" spans="1:13" ht="12.75">
      <c r="A14" s="17" t="s">
        <v>24</v>
      </c>
      <c r="B14" s="18" t="s">
        <v>25</v>
      </c>
      <c r="C14" s="31">
        <v>300</v>
      </c>
      <c r="D14" s="32" t="s">
        <v>9</v>
      </c>
      <c r="E14" s="31">
        <v>800</v>
      </c>
      <c r="F14" s="31">
        <v>300</v>
      </c>
      <c r="I14" s="22"/>
      <c r="J14" s="22" t="s">
        <v>26</v>
      </c>
      <c r="K14" s="25"/>
      <c r="L14" s="22"/>
      <c r="M14" s="22"/>
    </row>
    <row r="15" spans="1:13" ht="12.75">
      <c r="A15" s="17"/>
      <c r="B15" s="33" t="s">
        <v>27</v>
      </c>
      <c r="C15" s="19"/>
      <c r="D15" s="34"/>
      <c r="E15" s="19"/>
      <c r="F15" s="19">
        <v>100</v>
      </c>
      <c r="I15" s="22"/>
      <c r="J15" s="22" t="s">
        <v>28</v>
      </c>
      <c r="K15" s="25"/>
      <c r="L15" s="22"/>
      <c r="M15" s="22"/>
    </row>
    <row r="16" spans="1:13" ht="12.75">
      <c r="A16" s="17" t="s">
        <v>29</v>
      </c>
      <c r="B16" s="18" t="s">
        <v>30</v>
      </c>
      <c r="C16" s="19">
        <v>450</v>
      </c>
      <c r="D16" s="34" t="s">
        <v>9</v>
      </c>
      <c r="E16" s="19">
        <v>800</v>
      </c>
      <c r="F16" s="19">
        <v>450</v>
      </c>
      <c r="I16" s="22"/>
      <c r="J16" s="22" t="s">
        <v>31</v>
      </c>
      <c r="K16" s="25"/>
      <c r="L16" s="22"/>
      <c r="M16" s="22"/>
    </row>
    <row r="17" spans="1:13" ht="12.75">
      <c r="A17" s="35"/>
      <c r="B17" s="21" t="s">
        <v>12</v>
      </c>
      <c r="C17" s="31">
        <v>100</v>
      </c>
      <c r="D17" s="32"/>
      <c r="E17" s="31"/>
      <c r="F17" s="31">
        <v>100</v>
      </c>
      <c r="I17" s="22"/>
      <c r="J17" s="22" t="s">
        <v>32</v>
      </c>
      <c r="K17" s="25"/>
      <c r="L17" s="22"/>
      <c r="M17" s="22"/>
    </row>
    <row r="18" spans="1:13" ht="12.75">
      <c r="A18" s="36" t="s">
        <v>33</v>
      </c>
      <c r="B18" s="18" t="s">
        <v>34</v>
      </c>
      <c r="C18" s="19">
        <v>450</v>
      </c>
      <c r="D18" s="34" t="s">
        <v>9</v>
      </c>
      <c r="E18" s="19">
        <v>700</v>
      </c>
      <c r="F18" s="19">
        <v>450</v>
      </c>
      <c r="I18" s="22"/>
      <c r="J18" s="22" t="s">
        <v>35</v>
      </c>
      <c r="K18" s="25"/>
      <c r="L18" s="22"/>
      <c r="M18" s="22"/>
    </row>
    <row r="19" spans="1:13" ht="12.75">
      <c r="A19" s="35"/>
      <c r="B19" s="21" t="s">
        <v>12</v>
      </c>
      <c r="C19" s="19">
        <v>100</v>
      </c>
      <c r="D19" s="32"/>
      <c r="E19" s="37"/>
      <c r="F19" s="37">
        <v>100</v>
      </c>
      <c r="I19" s="22"/>
      <c r="J19" s="22" t="s">
        <v>36</v>
      </c>
      <c r="K19" s="25"/>
      <c r="L19" s="22"/>
      <c r="M19" s="22"/>
    </row>
    <row r="20" spans="1:13" ht="12.75">
      <c r="A20" s="35" t="s">
        <v>37</v>
      </c>
      <c r="B20" s="23" t="s">
        <v>38</v>
      </c>
      <c r="C20" s="37">
        <v>150</v>
      </c>
      <c r="D20" s="32" t="s">
        <v>9</v>
      </c>
      <c r="E20" s="37">
        <v>200</v>
      </c>
      <c r="F20" s="37">
        <v>150</v>
      </c>
      <c r="I20" s="22"/>
      <c r="J20" s="22" t="s">
        <v>39</v>
      </c>
      <c r="K20" s="25"/>
      <c r="L20" s="22"/>
      <c r="M20" s="22"/>
    </row>
    <row r="21" spans="1:13" ht="12.75">
      <c r="A21" s="35"/>
      <c r="B21" s="23"/>
      <c r="C21" s="22"/>
      <c r="D21" s="38"/>
      <c r="E21" s="37"/>
      <c r="F21" s="39"/>
      <c r="I21" s="22"/>
      <c r="J21" s="40" t="s">
        <v>40</v>
      </c>
      <c r="K21" s="39"/>
      <c r="L21" s="41"/>
      <c r="M21" s="22"/>
    </row>
    <row r="22" spans="1:13" s="46" customFormat="1" ht="12.75">
      <c r="A22" s="42"/>
      <c r="B22" s="43" t="s">
        <v>41</v>
      </c>
      <c r="C22" s="24">
        <f>SUM(C13:C20)</f>
        <v>1550</v>
      </c>
      <c r="D22" s="44"/>
      <c r="E22" s="45">
        <f>SUM(E14:E21)</f>
        <v>2500</v>
      </c>
      <c r="F22" s="24">
        <f>SUM(F13:F21)</f>
        <v>1650</v>
      </c>
      <c r="I22" s="47"/>
      <c r="J22" s="47"/>
      <c r="K22" s="45">
        <f>SUM(K11:K21)</f>
        <v>0</v>
      </c>
      <c r="L22" s="47"/>
      <c r="M22" s="47"/>
    </row>
    <row r="23" spans="1:13" ht="12.75">
      <c r="A23" s="35"/>
      <c r="B23" s="23"/>
      <c r="C23" s="37"/>
      <c r="D23" s="32"/>
      <c r="E23" s="37"/>
      <c r="F23" s="37"/>
      <c r="I23" s="22"/>
      <c r="J23" s="22" t="s">
        <v>42</v>
      </c>
      <c r="K23" s="30"/>
      <c r="L23" s="22"/>
      <c r="M23" s="22"/>
    </row>
    <row r="24" spans="1:13" ht="12.75">
      <c r="A24" s="36" t="s">
        <v>43</v>
      </c>
      <c r="B24" s="48" t="s">
        <v>44</v>
      </c>
      <c r="C24" s="31">
        <v>180</v>
      </c>
      <c r="D24" s="32" t="s">
        <v>9</v>
      </c>
      <c r="E24" s="31">
        <v>300</v>
      </c>
      <c r="F24" s="31">
        <v>180</v>
      </c>
      <c r="H24" s="49"/>
      <c r="I24" s="23"/>
      <c r="J24" s="50" t="s">
        <v>45</v>
      </c>
      <c r="K24" s="51"/>
      <c r="L24" s="37"/>
      <c r="M24" s="22"/>
    </row>
    <row r="25" spans="1:13" ht="12.75">
      <c r="A25" s="36"/>
      <c r="B25" s="48"/>
      <c r="C25" s="31"/>
      <c r="D25" s="32"/>
      <c r="E25" s="31"/>
      <c r="F25" s="31"/>
      <c r="H25" s="49"/>
      <c r="I25" s="52"/>
      <c r="J25" s="50"/>
      <c r="L25" s="30"/>
      <c r="M25" s="53"/>
    </row>
    <row r="26" spans="1:13" ht="12.75">
      <c r="A26" s="35" t="s">
        <v>46</v>
      </c>
      <c r="B26" s="54" t="s">
        <v>47</v>
      </c>
      <c r="C26" s="31">
        <v>120</v>
      </c>
      <c r="D26" s="32" t="s">
        <v>9</v>
      </c>
      <c r="E26" s="31">
        <v>100</v>
      </c>
      <c r="F26" s="31">
        <v>120</v>
      </c>
      <c r="H26" s="49"/>
      <c r="I26" s="22"/>
      <c r="J26" s="22"/>
      <c r="K26" s="25"/>
      <c r="L26" s="22"/>
      <c r="M26" s="22"/>
    </row>
    <row r="27" spans="1:13" ht="12.75">
      <c r="A27" s="35"/>
      <c r="B27" s="48"/>
      <c r="C27" s="29"/>
      <c r="D27" s="32"/>
      <c r="E27" s="29"/>
      <c r="F27" s="29"/>
      <c r="H27" s="49"/>
      <c r="I27" s="22"/>
      <c r="J27" s="22"/>
      <c r="K27" s="25">
        <f>SUM(K22:K26)</f>
        <v>0</v>
      </c>
      <c r="L27" s="22"/>
      <c r="M27" s="22"/>
    </row>
    <row r="28" spans="1:13" ht="12.75">
      <c r="A28" s="35" t="s">
        <v>48</v>
      </c>
      <c r="B28" s="48" t="s">
        <v>49</v>
      </c>
      <c r="C28" s="31">
        <v>200</v>
      </c>
      <c r="D28" s="32" t="s">
        <v>9</v>
      </c>
      <c r="E28" s="31">
        <v>200</v>
      </c>
      <c r="F28" s="31">
        <v>100</v>
      </c>
      <c r="H28" s="49"/>
      <c r="I28" s="22"/>
      <c r="J28" s="22"/>
      <c r="K28" s="25"/>
      <c r="L28" s="22"/>
      <c r="M28" s="22"/>
    </row>
    <row r="29" spans="1:13" ht="12.75">
      <c r="A29" s="35"/>
      <c r="B29" s="55" t="s">
        <v>50</v>
      </c>
      <c r="C29" s="56"/>
      <c r="D29" s="57"/>
      <c r="E29" s="56">
        <v>100</v>
      </c>
      <c r="F29" s="31"/>
      <c r="H29" s="49"/>
      <c r="I29" s="22"/>
      <c r="J29" s="22"/>
      <c r="K29" s="25"/>
      <c r="L29" s="22"/>
      <c r="M29" s="22"/>
    </row>
    <row r="30" spans="1:13" ht="12.75">
      <c r="A30" s="58"/>
      <c r="B30" s="52"/>
      <c r="C30" s="31"/>
      <c r="D30" s="38"/>
      <c r="E30" s="31"/>
      <c r="F30" s="31"/>
      <c r="H30" s="59"/>
      <c r="I30" s="22"/>
      <c r="J30" s="22"/>
      <c r="K30" s="25"/>
      <c r="L30" s="22"/>
      <c r="M30" s="22"/>
    </row>
    <row r="31" spans="1:13" ht="12.75">
      <c r="A31" s="35" t="s">
        <v>51</v>
      </c>
      <c r="B31" s="52" t="s">
        <v>52</v>
      </c>
      <c r="C31" s="31">
        <v>30</v>
      </c>
      <c r="D31" s="32"/>
      <c r="E31" s="31">
        <v>40</v>
      </c>
      <c r="F31" s="31">
        <v>30</v>
      </c>
      <c r="I31" s="22"/>
      <c r="J31" s="22"/>
      <c r="K31" s="25"/>
      <c r="L31" s="22"/>
      <c r="M31" s="22"/>
    </row>
    <row r="32" spans="1:6" ht="12.75">
      <c r="A32" s="58"/>
      <c r="B32" s="48"/>
      <c r="C32" s="29"/>
      <c r="D32" s="38"/>
      <c r="E32" s="29"/>
      <c r="F32" s="29"/>
    </row>
    <row r="33" spans="1:6" ht="12.75">
      <c r="A33" s="35" t="s">
        <v>53</v>
      </c>
      <c r="B33" s="48" t="s">
        <v>54</v>
      </c>
      <c r="C33" s="31">
        <v>60</v>
      </c>
      <c r="D33" s="38" t="s">
        <v>9</v>
      </c>
      <c r="E33" s="31">
        <v>270</v>
      </c>
      <c r="F33" s="31">
        <v>60</v>
      </c>
    </row>
    <row r="34" spans="1:7" ht="12.75">
      <c r="A34" s="60"/>
      <c r="B34" s="61"/>
      <c r="C34" s="62"/>
      <c r="D34" s="63"/>
      <c r="E34" s="62"/>
      <c r="F34" s="62"/>
      <c r="G34" s="46"/>
    </row>
    <row r="35" spans="1:7" ht="12.75">
      <c r="A35" s="42" t="s">
        <v>55</v>
      </c>
      <c r="B35" s="61" t="s">
        <v>179</v>
      </c>
      <c r="C35" s="19">
        <v>30</v>
      </c>
      <c r="D35" s="63" t="s">
        <v>9</v>
      </c>
      <c r="E35" s="19">
        <v>105</v>
      </c>
      <c r="F35" s="19">
        <v>65</v>
      </c>
      <c r="G35" s="46"/>
    </row>
    <row r="36" spans="1:7" ht="12.75">
      <c r="A36" s="42"/>
      <c r="B36" s="61"/>
      <c r="C36" s="19"/>
      <c r="D36" s="63"/>
      <c r="E36" s="19"/>
      <c r="F36" s="19"/>
      <c r="G36" s="46"/>
    </row>
    <row r="37" spans="1:7" ht="12.75">
      <c r="A37" s="42" t="s">
        <v>57</v>
      </c>
      <c r="B37" s="61" t="s">
        <v>58</v>
      </c>
      <c r="C37" s="19">
        <v>300</v>
      </c>
      <c r="D37" s="63" t="s">
        <v>9</v>
      </c>
      <c r="E37" s="19">
        <v>550</v>
      </c>
      <c r="F37" s="19">
        <v>350</v>
      </c>
      <c r="G37" s="46"/>
    </row>
    <row r="38" spans="1:7" ht="12.75">
      <c r="A38" s="42"/>
      <c r="B38" s="64"/>
      <c r="C38" s="19"/>
      <c r="D38" s="63"/>
      <c r="E38" s="19"/>
      <c r="F38" s="19"/>
      <c r="G38" s="46"/>
    </row>
    <row r="39" spans="1:6" ht="12.75">
      <c r="A39" s="65" t="s">
        <v>59</v>
      </c>
      <c r="B39" s="66" t="s">
        <v>60</v>
      </c>
      <c r="C39" s="67"/>
      <c r="D39" s="68" t="s">
        <v>9</v>
      </c>
      <c r="E39" s="69"/>
      <c r="F39" s="67"/>
    </row>
    <row r="40" spans="1:6" ht="12.75">
      <c r="A40" s="70"/>
      <c r="B40" s="71" t="s">
        <v>61</v>
      </c>
      <c r="C40" s="72">
        <f>SUM(C12+C22+C24+C26+C28+C31+C33+C35+C37+C39)</f>
        <v>18520</v>
      </c>
      <c r="D40" s="73"/>
      <c r="E40" s="72">
        <f>SUM(E12+E22+E24+E26+E28+E29+E31+E33+E35+E37+E39)</f>
        <v>28465</v>
      </c>
      <c r="F40" s="72">
        <f>SUM(F12+F22+F24+F26+F28+F31+F33+F35+F37+F39)</f>
        <v>20305</v>
      </c>
    </row>
    <row r="41" spans="1:6" ht="66.75" customHeight="1">
      <c r="A41" s="6" t="s">
        <v>0</v>
      </c>
      <c r="B41" s="74" t="s">
        <v>1</v>
      </c>
      <c r="C41" s="11" t="s">
        <v>62</v>
      </c>
      <c r="D41" s="75" t="s">
        <v>3</v>
      </c>
      <c r="E41" s="10" t="s">
        <v>4</v>
      </c>
      <c r="F41" s="11" t="s">
        <v>178</v>
      </c>
    </row>
    <row r="42" spans="1:6" ht="12.75">
      <c r="A42" s="76" t="s">
        <v>63</v>
      </c>
      <c r="B42" s="48" t="s">
        <v>64</v>
      </c>
      <c r="C42" s="37">
        <v>100</v>
      </c>
      <c r="D42" s="38" t="s">
        <v>9</v>
      </c>
      <c r="E42" s="37">
        <v>120</v>
      </c>
      <c r="F42" s="37">
        <v>100</v>
      </c>
    </row>
    <row r="43" spans="1:6" ht="12.75">
      <c r="A43" s="35"/>
      <c r="B43" s="77"/>
      <c r="C43" s="37"/>
      <c r="D43" s="38"/>
      <c r="E43" s="37"/>
      <c r="F43" s="37"/>
    </row>
    <row r="44" spans="1:6" ht="12.75">
      <c r="A44" s="78" t="s">
        <v>65</v>
      </c>
      <c r="B44" s="48" t="s">
        <v>66</v>
      </c>
      <c r="C44" s="37">
        <v>60</v>
      </c>
      <c r="D44" s="38" t="s">
        <v>9</v>
      </c>
      <c r="E44" s="37">
        <v>90</v>
      </c>
      <c r="F44" s="37">
        <v>60</v>
      </c>
    </row>
    <row r="45" spans="1:6" ht="12.75">
      <c r="A45" s="35"/>
      <c r="B45" s="48"/>
      <c r="C45" s="37"/>
      <c r="D45" s="38"/>
      <c r="E45" s="37"/>
      <c r="F45" s="37"/>
    </row>
    <row r="46" spans="1:6" ht="12.75">
      <c r="A46" s="35" t="s">
        <v>67</v>
      </c>
      <c r="B46" s="48" t="s">
        <v>68</v>
      </c>
      <c r="C46" s="37">
        <v>50</v>
      </c>
      <c r="D46" s="38" t="s">
        <v>9</v>
      </c>
      <c r="E46" s="37">
        <v>150</v>
      </c>
      <c r="F46" s="37">
        <v>50</v>
      </c>
    </row>
    <row r="47" spans="1:6" ht="12.75">
      <c r="A47" s="35"/>
      <c r="B47" s="48"/>
      <c r="C47" s="39"/>
      <c r="D47" s="38"/>
      <c r="E47" s="39"/>
      <c r="F47" s="39"/>
    </row>
    <row r="48" spans="1:6" s="46" customFormat="1" ht="12.75">
      <c r="A48" s="35" t="s">
        <v>69</v>
      </c>
      <c r="B48" s="77" t="s">
        <v>70</v>
      </c>
      <c r="C48" s="24">
        <v>30</v>
      </c>
      <c r="D48" s="63" t="s">
        <v>9</v>
      </c>
      <c r="E48" s="24">
        <v>80</v>
      </c>
      <c r="F48" s="24">
        <v>30</v>
      </c>
    </row>
    <row r="49" spans="1:6" ht="12.75">
      <c r="A49" s="35"/>
      <c r="B49" s="48"/>
      <c r="C49" s="37"/>
      <c r="D49" s="38"/>
      <c r="E49" s="37"/>
      <c r="F49" s="37"/>
    </row>
    <row r="50" spans="1:6" ht="12.75">
      <c r="A50" s="35" t="s">
        <v>71</v>
      </c>
      <c r="B50" s="48" t="s">
        <v>72</v>
      </c>
      <c r="C50" s="37">
        <v>30</v>
      </c>
      <c r="D50" s="38" t="s">
        <v>9</v>
      </c>
      <c r="E50" s="37"/>
      <c r="F50" s="37"/>
    </row>
    <row r="51" spans="1:6" ht="12.75">
      <c r="A51" s="35"/>
      <c r="B51" s="48"/>
      <c r="C51" s="37"/>
      <c r="D51" s="38"/>
      <c r="E51" s="37"/>
      <c r="F51" s="37"/>
    </row>
    <row r="52" spans="1:6" ht="12.75">
      <c r="A52" s="35" t="s">
        <v>73</v>
      </c>
      <c r="B52" s="48" t="s">
        <v>74</v>
      </c>
      <c r="C52" s="37">
        <v>30</v>
      </c>
      <c r="D52" s="38" t="s">
        <v>9</v>
      </c>
      <c r="E52" s="37">
        <v>214</v>
      </c>
      <c r="F52" s="37">
        <v>30</v>
      </c>
    </row>
    <row r="53" spans="1:6" ht="12.75">
      <c r="A53" s="35"/>
      <c r="B53" s="77"/>
      <c r="C53" s="37"/>
      <c r="D53" s="38"/>
      <c r="E53" s="37"/>
      <c r="F53" s="37"/>
    </row>
    <row r="54" spans="1:6" ht="12.75">
      <c r="A54" s="35" t="s">
        <v>75</v>
      </c>
      <c r="B54" s="48" t="s">
        <v>76</v>
      </c>
      <c r="C54" s="37">
        <v>30</v>
      </c>
      <c r="D54" s="38" t="s">
        <v>9</v>
      </c>
      <c r="E54" s="37">
        <v>70</v>
      </c>
      <c r="F54" s="37">
        <v>30</v>
      </c>
    </row>
    <row r="55" spans="1:6" ht="12.75">
      <c r="A55" s="35"/>
      <c r="B55" s="23"/>
      <c r="C55" s="37"/>
      <c r="D55" s="38"/>
      <c r="E55" s="37"/>
      <c r="F55" s="37"/>
    </row>
    <row r="56" spans="1:6" ht="12.75">
      <c r="A56" s="35" t="s">
        <v>77</v>
      </c>
      <c r="B56" s="48" t="s">
        <v>78</v>
      </c>
      <c r="C56" s="37">
        <v>30</v>
      </c>
      <c r="D56" s="38" t="s">
        <v>9</v>
      </c>
      <c r="E56" s="37">
        <v>50</v>
      </c>
      <c r="F56" s="37">
        <v>30</v>
      </c>
    </row>
    <row r="57" spans="1:6" ht="12.75">
      <c r="A57" s="35"/>
      <c r="B57" s="23"/>
      <c r="C57" s="37"/>
      <c r="D57" s="38"/>
      <c r="E57" s="37"/>
      <c r="F57" s="37"/>
    </row>
    <row r="58" spans="1:6" ht="12.75">
      <c r="A58" s="35" t="s">
        <v>79</v>
      </c>
      <c r="B58" s="48" t="s">
        <v>80</v>
      </c>
      <c r="C58" s="37">
        <v>30</v>
      </c>
      <c r="D58" s="38" t="s">
        <v>9</v>
      </c>
      <c r="E58" s="37">
        <v>90</v>
      </c>
      <c r="F58" s="37">
        <v>30</v>
      </c>
    </row>
    <row r="59" spans="1:6" ht="12.75">
      <c r="A59" s="35"/>
      <c r="B59" s="23"/>
      <c r="C59" s="37"/>
      <c r="D59" s="38"/>
      <c r="E59" s="37"/>
      <c r="F59" s="37"/>
    </row>
    <row r="60" spans="1:6" ht="12.75">
      <c r="A60" s="35" t="s">
        <v>81</v>
      </c>
      <c r="B60" s="77" t="s">
        <v>82</v>
      </c>
      <c r="C60" s="37">
        <v>400</v>
      </c>
      <c r="D60" s="32" t="s">
        <v>9</v>
      </c>
      <c r="E60" s="37">
        <v>800</v>
      </c>
      <c r="F60" s="37">
        <v>550</v>
      </c>
    </row>
    <row r="61" spans="1:6" ht="12.75">
      <c r="A61" s="35"/>
      <c r="B61" s="23"/>
      <c r="C61" s="37"/>
      <c r="D61" s="38"/>
      <c r="E61" s="37"/>
      <c r="F61" s="37"/>
    </row>
    <row r="62" spans="1:6" ht="12.75">
      <c r="A62" s="35" t="s">
        <v>83</v>
      </c>
      <c r="B62" s="48" t="s">
        <v>84</v>
      </c>
      <c r="C62" s="37">
        <v>120</v>
      </c>
      <c r="D62" s="38"/>
      <c r="E62" s="37">
        <v>450</v>
      </c>
      <c r="F62" s="37">
        <v>100</v>
      </c>
    </row>
    <row r="63" spans="1:6" ht="12.75">
      <c r="A63" s="35"/>
      <c r="B63" s="23"/>
      <c r="C63" s="37"/>
      <c r="D63" s="38"/>
      <c r="E63" s="37"/>
      <c r="F63" s="37"/>
    </row>
    <row r="64" spans="1:6" ht="12.75">
      <c r="A64" s="35" t="s">
        <v>85</v>
      </c>
      <c r="B64" s="77" t="s">
        <v>86</v>
      </c>
      <c r="C64" s="37">
        <v>30</v>
      </c>
      <c r="D64" s="38" t="s">
        <v>9</v>
      </c>
      <c r="E64" s="37"/>
      <c r="F64" s="37"/>
    </row>
    <row r="65" spans="1:6" ht="12.75">
      <c r="A65" s="35"/>
      <c r="B65" s="23"/>
      <c r="C65" s="37"/>
      <c r="D65" s="38"/>
      <c r="E65" s="37"/>
      <c r="F65" s="37"/>
    </row>
    <row r="66" spans="1:6" ht="12.75">
      <c r="A66" s="35" t="s">
        <v>87</v>
      </c>
      <c r="B66" s="79" t="s">
        <v>88</v>
      </c>
      <c r="C66" s="37">
        <v>30</v>
      </c>
      <c r="D66" s="38" t="s">
        <v>9</v>
      </c>
      <c r="E66" s="37"/>
      <c r="F66" s="37"/>
    </row>
    <row r="67" spans="1:6" ht="12.75">
      <c r="A67" s="35"/>
      <c r="B67" s="77"/>
      <c r="C67" s="37"/>
      <c r="D67" s="38"/>
      <c r="E67" s="37"/>
      <c r="F67" s="37"/>
    </row>
    <row r="68" spans="1:6" ht="12.75">
      <c r="A68" s="35" t="s">
        <v>89</v>
      </c>
      <c r="B68" s="79" t="s">
        <v>90</v>
      </c>
      <c r="C68" s="37">
        <v>130</v>
      </c>
      <c r="D68" s="38" t="s">
        <v>9</v>
      </c>
      <c r="E68" s="37">
        <v>200</v>
      </c>
      <c r="F68" s="37">
        <v>130</v>
      </c>
    </row>
    <row r="69" spans="1:6" ht="12.75">
      <c r="A69" s="35"/>
      <c r="B69" s="23"/>
      <c r="C69" s="37"/>
      <c r="D69" s="38"/>
      <c r="E69" s="37"/>
      <c r="F69" s="37"/>
    </row>
    <row r="70" spans="1:6" s="46" customFormat="1" ht="12.75">
      <c r="A70" s="35" t="s">
        <v>91</v>
      </c>
      <c r="B70" s="47" t="s">
        <v>92</v>
      </c>
      <c r="C70" s="24">
        <v>25</v>
      </c>
      <c r="D70" s="63"/>
      <c r="E70" s="24">
        <v>25</v>
      </c>
      <c r="F70" s="24">
        <v>10</v>
      </c>
    </row>
    <row r="71" spans="1:6" ht="12.75">
      <c r="A71" s="35"/>
      <c r="B71" s="23"/>
      <c r="C71" s="37"/>
      <c r="D71" s="38"/>
      <c r="E71" s="37"/>
      <c r="F71" s="37"/>
    </row>
    <row r="72" spans="1:6" ht="12.75">
      <c r="A72" s="35" t="s">
        <v>93</v>
      </c>
      <c r="B72" s="79" t="s">
        <v>94</v>
      </c>
      <c r="C72" s="37">
        <v>40</v>
      </c>
      <c r="D72" s="38"/>
      <c r="E72" s="37"/>
      <c r="F72" s="37"/>
    </row>
    <row r="73" spans="1:6" ht="12.75">
      <c r="A73" s="35"/>
      <c r="B73" s="48"/>
      <c r="C73" s="37"/>
      <c r="D73" s="38"/>
      <c r="E73" s="37"/>
      <c r="F73" s="37"/>
    </row>
    <row r="74" spans="1:6" ht="12.75">
      <c r="A74" s="35" t="s">
        <v>95</v>
      </c>
      <c r="B74" s="48" t="s">
        <v>96</v>
      </c>
      <c r="C74" s="37">
        <v>30</v>
      </c>
      <c r="D74" s="38"/>
      <c r="E74" s="37"/>
      <c r="F74" s="37"/>
    </row>
    <row r="75" spans="1:6" ht="12.75">
      <c r="A75" s="35"/>
      <c r="B75" s="23"/>
      <c r="C75" s="37"/>
      <c r="D75" s="38"/>
      <c r="E75" s="37"/>
      <c r="F75" s="37"/>
    </row>
    <row r="76" spans="1:6" ht="12.75">
      <c r="A76" s="35" t="s">
        <v>97</v>
      </c>
      <c r="B76" s="48" t="s">
        <v>96</v>
      </c>
      <c r="C76" s="37">
        <v>30</v>
      </c>
      <c r="D76" s="38"/>
      <c r="E76" s="37">
        <v>150</v>
      </c>
      <c r="F76" s="37">
        <v>50</v>
      </c>
    </row>
    <row r="77" spans="1:6" ht="12.75">
      <c r="A77" s="35"/>
      <c r="B77" s="80"/>
      <c r="C77" s="37"/>
      <c r="D77" s="38"/>
      <c r="E77" s="37"/>
      <c r="F77" s="37"/>
    </row>
    <row r="78" spans="1:6" ht="12.75">
      <c r="A78" s="35" t="s">
        <v>98</v>
      </c>
      <c r="B78" s="48" t="s">
        <v>99</v>
      </c>
      <c r="C78" s="37">
        <v>30</v>
      </c>
      <c r="D78" s="38" t="s">
        <v>9</v>
      </c>
      <c r="E78" s="37">
        <v>100</v>
      </c>
      <c r="F78" s="37">
        <v>30</v>
      </c>
    </row>
    <row r="79" spans="1:6" ht="12.75">
      <c r="A79" s="35"/>
      <c r="B79" s="77"/>
      <c r="C79" s="37"/>
      <c r="D79" s="38"/>
      <c r="E79" s="37"/>
      <c r="F79" s="37"/>
    </row>
    <row r="80" spans="1:6" ht="12.75">
      <c r="A80" s="81" t="s">
        <v>100</v>
      </c>
      <c r="B80" s="82" t="s">
        <v>101</v>
      </c>
      <c r="C80" s="83">
        <v>50</v>
      </c>
      <c r="D80" s="84" t="s">
        <v>9</v>
      </c>
      <c r="E80" s="83"/>
      <c r="F80" s="83"/>
    </row>
    <row r="81" spans="1:6" ht="12.75">
      <c r="A81" s="35"/>
      <c r="B81" s="48"/>
      <c r="C81" s="37"/>
      <c r="D81" s="38"/>
      <c r="E81" s="37"/>
      <c r="F81" s="37"/>
    </row>
    <row r="82" spans="1:6" ht="12.75">
      <c r="A82" s="85" t="s">
        <v>102</v>
      </c>
      <c r="B82" s="52" t="s">
        <v>103</v>
      </c>
      <c r="C82" s="37">
        <v>30</v>
      </c>
      <c r="D82" s="38" t="s">
        <v>9</v>
      </c>
      <c r="E82" s="37">
        <v>80</v>
      </c>
      <c r="F82" s="37">
        <v>30</v>
      </c>
    </row>
    <row r="83" spans="1:6" ht="12.75">
      <c r="A83" s="35"/>
      <c r="B83" s="79"/>
      <c r="C83" s="25">
        <f>SUM(C42:C82)</f>
        <v>1335</v>
      </c>
      <c r="D83" s="25">
        <f>SUM(D42:D82)</f>
        <v>0</v>
      </c>
      <c r="E83" s="25">
        <f>SUM(E42:E82)</f>
        <v>2669</v>
      </c>
      <c r="F83" s="25">
        <f>SUM(F42:F82)</f>
        <v>1260</v>
      </c>
    </row>
    <row r="84" spans="1:6" ht="12.75">
      <c r="A84" s="86"/>
      <c r="B84" s="87" t="s">
        <v>104</v>
      </c>
      <c r="C84" s="39">
        <f>SUM(C40+C83)</f>
        <v>19855</v>
      </c>
      <c r="D84" s="25">
        <f>SUM(D40+D83)</f>
        <v>0</v>
      </c>
      <c r="E84" s="39">
        <f>SUM(E83+E40)</f>
        <v>31134</v>
      </c>
      <c r="F84" s="39">
        <f>SUM(F40+F83)</f>
        <v>21565</v>
      </c>
    </row>
    <row r="85" spans="1:6" ht="66.75" customHeight="1">
      <c r="A85" s="88" t="s">
        <v>0</v>
      </c>
      <c r="B85" s="74" t="s">
        <v>1</v>
      </c>
      <c r="C85" s="11" t="s">
        <v>62</v>
      </c>
      <c r="D85" s="75" t="s">
        <v>3</v>
      </c>
      <c r="E85" s="10" t="s">
        <v>4</v>
      </c>
      <c r="F85" s="11" t="s">
        <v>178</v>
      </c>
    </row>
    <row r="86" spans="1:6" ht="12.75">
      <c r="A86" s="87" t="s">
        <v>105</v>
      </c>
      <c r="B86" s="48" t="s">
        <v>106</v>
      </c>
      <c r="C86" s="37">
        <v>40</v>
      </c>
      <c r="D86" s="38" t="s">
        <v>9</v>
      </c>
      <c r="E86" s="37">
        <v>60</v>
      </c>
      <c r="F86" s="37">
        <v>40</v>
      </c>
    </row>
    <row r="87" spans="1:6" ht="12.75">
      <c r="A87" s="87" t="s">
        <v>107</v>
      </c>
      <c r="B87" s="48" t="s">
        <v>108</v>
      </c>
      <c r="C87" s="37">
        <v>35</v>
      </c>
      <c r="D87" s="38" t="s">
        <v>9</v>
      </c>
      <c r="E87" s="37">
        <v>60</v>
      </c>
      <c r="F87" s="37">
        <v>35</v>
      </c>
    </row>
    <row r="88" spans="1:6" ht="12.75">
      <c r="A88" s="87" t="s">
        <v>109</v>
      </c>
      <c r="B88" s="48" t="s">
        <v>110</v>
      </c>
      <c r="C88" s="37">
        <v>83</v>
      </c>
      <c r="D88" s="38" t="s">
        <v>9</v>
      </c>
      <c r="E88" s="37"/>
      <c r="F88" s="37">
        <v>83</v>
      </c>
    </row>
    <row r="89" spans="1:6" ht="12.75">
      <c r="A89" s="87" t="s">
        <v>111</v>
      </c>
      <c r="B89" s="77" t="s">
        <v>112</v>
      </c>
      <c r="C89" s="37">
        <v>80</v>
      </c>
      <c r="D89" s="38" t="s">
        <v>9</v>
      </c>
      <c r="E89" s="37"/>
      <c r="F89" s="37">
        <v>80</v>
      </c>
    </row>
    <row r="90" spans="1:6" ht="12.75">
      <c r="A90" s="87" t="s">
        <v>113</v>
      </c>
      <c r="B90" s="48" t="s">
        <v>114</v>
      </c>
      <c r="C90" s="37">
        <v>66</v>
      </c>
      <c r="D90" s="38" t="s">
        <v>9</v>
      </c>
      <c r="E90" s="37"/>
      <c r="F90" s="37">
        <v>80</v>
      </c>
    </row>
    <row r="91" spans="1:6" ht="12.75">
      <c r="A91" s="87" t="s">
        <v>115</v>
      </c>
      <c r="B91" s="48" t="s">
        <v>116</v>
      </c>
      <c r="C91" s="37">
        <v>100</v>
      </c>
      <c r="D91" s="38" t="s">
        <v>9</v>
      </c>
      <c r="E91" s="37"/>
      <c r="F91" s="37">
        <v>100</v>
      </c>
    </row>
    <row r="92" spans="1:6" ht="12.75">
      <c r="A92" s="87" t="s">
        <v>117</v>
      </c>
      <c r="B92" s="48" t="s">
        <v>118</v>
      </c>
      <c r="C92" s="37">
        <v>30</v>
      </c>
      <c r="D92" s="38" t="s">
        <v>9</v>
      </c>
      <c r="E92" s="37"/>
      <c r="F92" s="37"/>
    </row>
    <row r="93" spans="1:6" ht="12.75">
      <c r="A93" s="87" t="s">
        <v>119</v>
      </c>
      <c r="B93" s="48" t="s">
        <v>120</v>
      </c>
      <c r="C93" s="37">
        <v>80</v>
      </c>
      <c r="D93" s="89"/>
      <c r="E93" s="37"/>
      <c r="F93" s="37"/>
    </row>
    <row r="94" spans="1:6" ht="12.75">
      <c r="A94" s="87" t="s">
        <v>121</v>
      </c>
      <c r="B94" s="90" t="s">
        <v>122</v>
      </c>
      <c r="C94" s="24">
        <v>20</v>
      </c>
      <c r="D94" s="32"/>
      <c r="E94" s="24">
        <v>30</v>
      </c>
      <c r="F94" s="24">
        <v>30</v>
      </c>
    </row>
    <row r="95" spans="1:6" ht="12.75">
      <c r="A95" s="87" t="s">
        <v>123</v>
      </c>
      <c r="B95" s="48" t="s">
        <v>124</v>
      </c>
      <c r="C95" s="22"/>
      <c r="D95" s="38"/>
      <c r="E95" s="37">
        <v>235</v>
      </c>
      <c r="F95" s="37"/>
    </row>
    <row r="96" spans="1:6" s="46" customFormat="1" ht="12.75">
      <c r="A96" s="91" t="s">
        <v>125</v>
      </c>
      <c r="B96" s="61" t="s">
        <v>126</v>
      </c>
      <c r="C96" s="47"/>
      <c r="D96" s="63"/>
      <c r="E96" s="24">
        <v>55</v>
      </c>
      <c r="F96" s="24"/>
    </row>
    <row r="97" spans="1:6" ht="12.75">
      <c r="A97" s="87" t="s">
        <v>127</v>
      </c>
      <c r="B97" s="61" t="s">
        <v>128</v>
      </c>
      <c r="C97" s="22"/>
      <c r="D97" s="38"/>
      <c r="E97" s="37">
        <v>60</v>
      </c>
      <c r="F97" s="37"/>
    </row>
    <row r="98" spans="1:6" ht="12.75">
      <c r="A98" s="87" t="s">
        <v>129</v>
      </c>
      <c r="B98" s="61" t="s">
        <v>130</v>
      </c>
      <c r="C98" s="22"/>
      <c r="D98" s="38"/>
      <c r="E98" s="37">
        <v>30</v>
      </c>
      <c r="F98" s="37"/>
    </row>
    <row r="99" spans="1:6" ht="12.75">
      <c r="A99" s="87" t="s">
        <v>131</v>
      </c>
      <c r="B99" s="48" t="s">
        <v>132</v>
      </c>
      <c r="C99" s="22"/>
      <c r="D99" s="38"/>
      <c r="E99" s="37">
        <v>110</v>
      </c>
      <c r="F99" s="37"/>
    </row>
    <row r="100" spans="1:6" ht="12.75">
      <c r="A100" s="87" t="s">
        <v>133</v>
      </c>
      <c r="B100" s="48" t="s">
        <v>134</v>
      </c>
      <c r="C100" s="22"/>
      <c r="D100" s="38"/>
      <c r="E100" s="37">
        <v>100</v>
      </c>
      <c r="F100" s="37">
        <v>50</v>
      </c>
    </row>
    <row r="101" spans="1:6" ht="12.75">
      <c r="A101" s="87" t="s">
        <v>135</v>
      </c>
      <c r="B101" s="61" t="s">
        <v>136</v>
      </c>
      <c r="C101" s="22"/>
      <c r="D101" s="38"/>
      <c r="E101" s="24">
        <v>36</v>
      </c>
      <c r="F101" s="37">
        <v>36</v>
      </c>
    </row>
    <row r="102" spans="1:6" ht="12.75">
      <c r="A102" s="87" t="s">
        <v>137</v>
      </c>
      <c r="B102" s="23"/>
      <c r="C102" s="22"/>
      <c r="D102" s="38"/>
      <c r="E102" s="39"/>
      <c r="F102" s="39"/>
    </row>
    <row r="103" spans="1:6" ht="12.75">
      <c r="A103" s="87" t="s">
        <v>138</v>
      </c>
      <c r="B103" s="23"/>
      <c r="C103" s="22"/>
      <c r="D103" s="38"/>
      <c r="E103" s="39"/>
      <c r="F103" s="39"/>
    </row>
    <row r="104" spans="1:6" ht="12.75">
      <c r="A104" s="87" t="s">
        <v>139</v>
      </c>
      <c r="B104" s="23"/>
      <c r="C104" s="22"/>
      <c r="D104" s="38"/>
      <c r="E104" s="39"/>
      <c r="F104" s="39"/>
    </row>
    <row r="105" spans="1:6" ht="12.75">
      <c r="A105" s="87" t="s">
        <v>140</v>
      </c>
      <c r="B105" s="23"/>
      <c r="C105" s="22"/>
      <c r="D105" s="38"/>
      <c r="E105" s="39"/>
      <c r="F105" s="39"/>
    </row>
    <row r="106" spans="1:6" ht="12.75">
      <c r="A106" s="87" t="s">
        <v>141</v>
      </c>
      <c r="B106" s="23"/>
      <c r="C106" s="22"/>
      <c r="D106" s="38"/>
      <c r="E106" s="39"/>
      <c r="F106" s="39"/>
    </row>
    <row r="107" spans="1:6" ht="12.75">
      <c r="A107" s="87" t="s">
        <v>142</v>
      </c>
      <c r="B107" s="23"/>
      <c r="C107" s="22"/>
      <c r="D107" s="38"/>
      <c r="E107" s="39"/>
      <c r="F107" s="39"/>
    </row>
    <row r="108" spans="1:6" ht="12.75">
      <c r="A108" s="87" t="s">
        <v>143</v>
      </c>
      <c r="B108" s="23"/>
      <c r="C108" s="22"/>
      <c r="D108" s="38"/>
      <c r="E108" s="39"/>
      <c r="F108" s="39"/>
    </row>
    <row r="109" spans="1:6" ht="12.75">
      <c r="A109" s="87" t="s">
        <v>144</v>
      </c>
      <c r="B109" s="23"/>
      <c r="C109" s="22"/>
      <c r="D109" s="38"/>
      <c r="E109" s="39"/>
      <c r="F109" s="39"/>
    </row>
    <row r="110" spans="1:6" s="46" customFormat="1" ht="12.75">
      <c r="A110" s="91" t="s">
        <v>145</v>
      </c>
      <c r="B110" s="92" t="s">
        <v>146</v>
      </c>
      <c r="C110" s="24"/>
      <c r="D110" s="93"/>
      <c r="E110" s="24"/>
      <c r="F110" s="24"/>
    </row>
    <row r="111" spans="1:6" ht="12.75">
      <c r="A111" s="87" t="s">
        <v>147</v>
      </c>
      <c r="B111" s="94" t="s">
        <v>54</v>
      </c>
      <c r="C111" s="24">
        <v>60</v>
      </c>
      <c r="D111" s="93"/>
      <c r="E111" s="24"/>
      <c r="F111" s="24"/>
    </row>
    <row r="112" spans="1:6" ht="12.75">
      <c r="A112" s="87" t="s">
        <v>148</v>
      </c>
      <c r="B112" s="18" t="s">
        <v>149</v>
      </c>
      <c r="C112" s="24">
        <v>30</v>
      </c>
      <c r="D112" s="93"/>
      <c r="E112" s="24"/>
      <c r="F112" s="24"/>
    </row>
    <row r="113" spans="1:6" ht="12.75">
      <c r="A113" s="87" t="s">
        <v>150</v>
      </c>
      <c r="B113" s="94" t="s">
        <v>106</v>
      </c>
      <c r="C113" s="24">
        <v>30</v>
      </c>
      <c r="D113" s="93"/>
      <c r="E113" s="24"/>
      <c r="F113" s="24"/>
    </row>
    <row r="114" spans="1:6" ht="12.75">
      <c r="A114" s="87" t="s">
        <v>151</v>
      </c>
      <c r="B114" s="94" t="s">
        <v>152</v>
      </c>
      <c r="C114" s="24">
        <v>20</v>
      </c>
      <c r="D114" s="93"/>
      <c r="E114" s="24"/>
      <c r="F114" s="24"/>
    </row>
    <row r="115" spans="1:6" ht="12.75">
      <c r="A115" s="87" t="s">
        <v>153</v>
      </c>
      <c r="B115" s="94" t="s">
        <v>154</v>
      </c>
      <c r="C115" s="24">
        <v>50</v>
      </c>
      <c r="D115" s="44"/>
      <c r="E115" s="24"/>
      <c r="F115" s="24"/>
    </row>
    <row r="116" spans="1:6" ht="12.75">
      <c r="A116" s="87" t="s">
        <v>155</v>
      </c>
      <c r="B116" s="94" t="s">
        <v>156</v>
      </c>
      <c r="C116" s="24">
        <v>7.3</v>
      </c>
      <c r="D116" s="44"/>
      <c r="E116" s="24"/>
      <c r="F116" s="24"/>
    </row>
    <row r="117" spans="1:6" ht="12.75">
      <c r="A117" s="87" t="s">
        <v>157</v>
      </c>
      <c r="B117" s="94" t="s">
        <v>158</v>
      </c>
      <c r="C117" s="24">
        <v>30</v>
      </c>
      <c r="D117" s="63"/>
      <c r="E117" s="24"/>
      <c r="F117" s="24"/>
    </row>
    <row r="118" spans="1:6" ht="12.75">
      <c r="A118" s="87" t="s">
        <v>159</v>
      </c>
      <c r="B118" s="94" t="s">
        <v>160</v>
      </c>
      <c r="C118" s="24">
        <v>30</v>
      </c>
      <c r="D118" s="63"/>
      <c r="E118" s="24"/>
      <c r="F118" s="24"/>
    </row>
    <row r="119" spans="1:6" ht="12.75">
      <c r="A119" s="87" t="s">
        <v>161</v>
      </c>
      <c r="B119" s="92" t="s">
        <v>101</v>
      </c>
      <c r="C119" s="24">
        <v>23</v>
      </c>
      <c r="D119" s="63"/>
      <c r="E119" s="24"/>
      <c r="F119" s="24"/>
    </row>
    <row r="120" spans="1:6" ht="12.75">
      <c r="A120" s="87" t="s">
        <v>162</v>
      </c>
      <c r="B120" s="94" t="s">
        <v>163</v>
      </c>
      <c r="C120" s="24">
        <v>27.5</v>
      </c>
      <c r="D120" s="63"/>
      <c r="E120" s="24"/>
      <c r="F120" s="24"/>
    </row>
    <row r="121" spans="1:6" ht="12.75">
      <c r="A121" s="87" t="s">
        <v>164</v>
      </c>
      <c r="B121" s="95" t="s">
        <v>165</v>
      </c>
      <c r="C121" s="96">
        <v>30</v>
      </c>
      <c r="D121" s="97"/>
      <c r="E121" s="96"/>
      <c r="F121" s="96"/>
    </row>
    <row r="122" spans="1:6" ht="12.75">
      <c r="A122" s="87" t="s">
        <v>166</v>
      </c>
      <c r="B122" s="98" t="s">
        <v>167</v>
      </c>
      <c r="C122" s="99">
        <v>60</v>
      </c>
      <c r="D122" s="100"/>
      <c r="E122" s="99"/>
      <c r="F122" s="99"/>
    </row>
    <row r="123" spans="1:6" ht="12.75">
      <c r="A123" s="87" t="s">
        <v>168</v>
      </c>
      <c r="B123" s="95" t="s">
        <v>165</v>
      </c>
      <c r="C123" s="24">
        <v>60</v>
      </c>
      <c r="D123" s="63"/>
      <c r="E123" s="24"/>
      <c r="F123" s="24"/>
    </row>
    <row r="124" spans="1:6" ht="12.75">
      <c r="A124" s="87" t="s">
        <v>169</v>
      </c>
      <c r="B124" s="18" t="s">
        <v>17</v>
      </c>
      <c r="C124" s="24">
        <v>300</v>
      </c>
      <c r="D124" s="63"/>
      <c r="E124" s="24"/>
      <c r="F124" s="24"/>
    </row>
    <row r="125" spans="1:6" ht="12.75">
      <c r="A125" s="35"/>
      <c r="B125" s="91" t="s">
        <v>170</v>
      </c>
      <c r="C125" s="45">
        <f>SUM(C86:C124)</f>
        <v>1291.8</v>
      </c>
      <c r="D125" s="101">
        <f>SUM(D86:D124)</f>
        <v>0</v>
      </c>
      <c r="E125" s="45">
        <f>SUM(E86:E124)</f>
        <v>776</v>
      </c>
      <c r="F125" s="45">
        <f>SUM(F86:F124)</f>
        <v>534</v>
      </c>
    </row>
    <row r="126" spans="1:6" ht="12.75">
      <c r="A126" s="65"/>
      <c r="B126" s="91" t="s">
        <v>171</v>
      </c>
      <c r="C126" s="45">
        <f>SUM(C84+C125)</f>
        <v>21146.8</v>
      </c>
      <c r="D126" s="63"/>
      <c r="E126" s="45">
        <f>SUM(E84+E125)</f>
        <v>31910</v>
      </c>
      <c r="F126" s="45">
        <f>SUM(F84+F125)</f>
        <v>22099</v>
      </c>
    </row>
    <row r="127" spans="1:6" ht="12.75">
      <c r="A127" s="86"/>
      <c r="B127" s="91" t="s">
        <v>172</v>
      </c>
      <c r="C127" s="45">
        <v>9900</v>
      </c>
      <c r="D127" s="63"/>
      <c r="E127" s="45"/>
      <c r="F127" s="45">
        <v>22100</v>
      </c>
    </row>
    <row r="128" spans="1:6" ht="12.75">
      <c r="A128" s="86"/>
      <c r="B128" s="94" t="s">
        <v>173</v>
      </c>
      <c r="C128" s="102">
        <f>(C127-C126)</f>
        <v>-11246.8</v>
      </c>
      <c r="D128" s="103"/>
      <c r="E128" s="102"/>
      <c r="F128" s="102">
        <f>(F127-F126)</f>
        <v>1</v>
      </c>
    </row>
    <row r="129" spans="1:6" s="104" customFormat="1" ht="12.75">
      <c r="A129" s="42"/>
      <c r="B129" s="92"/>
      <c r="C129" s="61"/>
      <c r="D129" s="44"/>
      <c r="E129" s="45"/>
      <c r="F129" s="45"/>
    </row>
    <row r="130" spans="1:6" ht="57" customHeight="1">
      <c r="A130" s="6" t="s">
        <v>0</v>
      </c>
      <c r="B130" s="105" t="s">
        <v>1</v>
      </c>
      <c r="C130" s="106" t="s">
        <v>2</v>
      </c>
      <c r="D130" s="106" t="s">
        <v>174</v>
      </c>
      <c r="E130" s="107" t="s">
        <v>175</v>
      </c>
      <c r="F130" s="108" t="s">
        <v>176</v>
      </c>
    </row>
    <row r="131" spans="1:6" ht="12.75">
      <c r="A131" s="109"/>
      <c r="B131" s="48"/>
      <c r="C131" s="110"/>
      <c r="D131" s="73"/>
      <c r="E131" s="111"/>
      <c r="F131" s="110"/>
    </row>
    <row r="132" spans="1:6" ht="12.75">
      <c r="A132" s="35"/>
      <c r="B132" s="48"/>
      <c r="C132" s="29"/>
      <c r="D132" s="38"/>
      <c r="E132" s="37"/>
      <c r="F132" s="29"/>
    </row>
    <row r="133" spans="1:6" ht="12.75">
      <c r="A133" s="35"/>
      <c r="B133" s="48"/>
      <c r="C133" s="29"/>
      <c r="D133" s="38"/>
      <c r="E133" s="37"/>
      <c r="F133" s="29"/>
    </row>
    <row r="134" spans="1:6" ht="12.75">
      <c r="A134" s="35"/>
      <c r="B134" s="23"/>
      <c r="C134" s="29"/>
      <c r="D134" s="38"/>
      <c r="E134" s="37"/>
      <c r="F134" s="29"/>
    </row>
    <row r="135" spans="1:6" ht="12.75">
      <c r="A135" s="35"/>
      <c r="B135" s="48"/>
      <c r="C135" s="112"/>
      <c r="D135" s="113"/>
      <c r="E135" s="37"/>
      <c r="F135" s="112"/>
    </row>
    <row r="136" spans="1:6" ht="12.75">
      <c r="A136" s="35"/>
      <c r="B136" s="48"/>
      <c r="C136" s="112"/>
      <c r="D136" s="113"/>
      <c r="E136" s="37"/>
      <c r="F136" s="112"/>
    </row>
    <row r="137" spans="1:6" ht="12.75">
      <c r="A137" s="35"/>
      <c r="B137" s="48"/>
      <c r="C137" s="112"/>
      <c r="D137" s="113"/>
      <c r="E137" s="37"/>
      <c r="F137" s="112"/>
    </row>
    <row r="138" spans="1:6" ht="12.75">
      <c r="A138" s="35"/>
      <c r="B138" s="18"/>
      <c r="C138" s="112"/>
      <c r="D138" s="113"/>
      <c r="E138" s="37"/>
      <c r="F138" s="112"/>
    </row>
    <row r="139" spans="1:6" ht="12.75">
      <c r="A139" s="35"/>
      <c r="B139" s="18"/>
      <c r="C139" s="112"/>
      <c r="D139" s="113"/>
      <c r="E139" s="37"/>
      <c r="F139" s="112"/>
    </row>
    <row r="140" spans="1:6" ht="12.75">
      <c r="A140" s="35"/>
      <c r="B140" s="18"/>
      <c r="C140" s="112"/>
      <c r="D140" s="113"/>
      <c r="E140" s="37"/>
      <c r="F140" s="112"/>
    </row>
    <row r="141" spans="1:6" ht="12.75">
      <c r="A141" s="35"/>
      <c r="B141" s="23"/>
      <c r="C141" s="112"/>
      <c r="D141" s="113"/>
      <c r="E141" s="37"/>
      <c r="F141" s="112"/>
    </row>
    <row r="142" spans="1:6" ht="12.75">
      <c r="A142" s="35"/>
      <c r="B142" s="77"/>
      <c r="C142" s="39"/>
      <c r="D142" s="113"/>
      <c r="E142" s="37"/>
      <c r="F142" s="39"/>
    </row>
    <row r="143" spans="1:6" ht="12.75">
      <c r="A143" s="35"/>
      <c r="B143" s="23"/>
      <c r="C143" s="22"/>
      <c r="D143" s="113"/>
      <c r="E143" s="37"/>
      <c r="F143" s="39"/>
    </row>
    <row r="144" spans="1:6" ht="12.75">
      <c r="A144" s="35"/>
      <c r="B144" s="23"/>
      <c r="C144" s="22"/>
      <c r="D144" s="113"/>
      <c r="E144" s="37"/>
      <c r="F144" s="39"/>
    </row>
    <row r="145" spans="1:6" ht="12.75">
      <c r="A145" s="35"/>
      <c r="B145" s="77"/>
      <c r="C145" s="25"/>
      <c r="D145" s="113"/>
      <c r="E145" s="37"/>
      <c r="F145" s="39"/>
    </row>
    <row r="146" spans="1:6" ht="12.75">
      <c r="A146" s="35"/>
      <c r="B146" s="48"/>
      <c r="C146" s="25"/>
      <c r="D146" s="113"/>
      <c r="E146" s="37"/>
      <c r="F146" s="39"/>
    </row>
    <row r="147" spans="1:6" ht="12.75">
      <c r="A147" s="35"/>
      <c r="B147" s="23"/>
      <c r="C147" s="25"/>
      <c r="D147" s="113"/>
      <c r="E147" s="37"/>
      <c r="F147" s="39"/>
    </row>
    <row r="148" spans="1:6" ht="12.75">
      <c r="A148" s="35"/>
      <c r="B148" s="48"/>
      <c r="C148" s="25"/>
      <c r="D148" s="113"/>
      <c r="E148" s="37"/>
      <c r="F148" s="39"/>
    </row>
    <row r="149" spans="1:6" ht="12.75">
      <c r="A149" s="58"/>
      <c r="B149" s="114"/>
      <c r="C149" s="25"/>
      <c r="D149" s="115"/>
      <c r="E149" s="37"/>
      <c r="F149" s="39"/>
    </row>
    <row r="150" spans="1:6" ht="12.75">
      <c r="A150" s="35"/>
      <c r="B150" s="23"/>
      <c r="C150" s="25"/>
      <c r="D150" s="115"/>
      <c r="E150" s="37"/>
      <c r="F150" s="29"/>
    </row>
    <row r="151" spans="1:6" ht="12.75">
      <c r="A151" s="35"/>
      <c r="B151" s="114"/>
      <c r="C151" s="25"/>
      <c r="D151" s="115"/>
      <c r="E151" s="37"/>
      <c r="F151" s="29"/>
    </row>
    <row r="152" spans="1:6" ht="12.75">
      <c r="A152" s="35"/>
      <c r="B152" s="77"/>
      <c r="C152" s="25"/>
      <c r="D152" s="115"/>
      <c r="E152" s="37"/>
      <c r="F152" s="29"/>
    </row>
    <row r="153" spans="1:6" ht="12.75">
      <c r="A153" s="35"/>
      <c r="B153" s="77"/>
      <c r="C153" s="25"/>
      <c r="D153" s="115"/>
      <c r="E153" s="37"/>
      <c r="F153" s="29"/>
    </row>
    <row r="154" spans="1:6" ht="12.75">
      <c r="A154" s="35"/>
      <c r="B154" s="77"/>
      <c r="C154" s="25"/>
      <c r="D154" s="115"/>
      <c r="E154" s="37"/>
      <c r="F154" s="29"/>
    </row>
    <row r="155" spans="1:6" ht="12.75">
      <c r="A155" s="35"/>
      <c r="B155" s="77"/>
      <c r="C155" s="25"/>
      <c r="D155" s="115"/>
      <c r="E155" s="37"/>
      <c r="F155" s="29"/>
    </row>
    <row r="156" spans="1:6" ht="12.75">
      <c r="A156" s="35"/>
      <c r="B156" s="77"/>
      <c r="C156" s="25"/>
      <c r="D156" s="115"/>
      <c r="E156" s="37"/>
      <c r="F156" s="29"/>
    </row>
    <row r="157" spans="1:6" ht="12.75">
      <c r="A157" s="35"/>
      <c r="B157" s="77"/>
      <c r="C157" s="25"/>
      <c r="D157" s="115"/>
      <c r="E157" s="37"/>
      <c r="F157" s="29"/>
    </row>
    <row r="158" spans="1:6" ht="12.75">
      <c r="A158" s="35"/>
      <c r="B158" s="77"/>
      <c r="C158" s="25"/>
      <c r="D158" s="115"/>
      <c r="E158" s="37"/>
      <c r="F158" s="29"/>
    </row>
    <row r="159" spans="1:6" ht="12.75">
      <c r="A159" s="35"/>
      <c r="B159" s="77"/>
      <c r="C159" s="25"/>
      <c r="D159" s="115"/>
      <c r="E159" s="37"/>
      <c r="F159" s="29"/>
    </row>
    <row r="160" spans="1:6" ht="12.75">
      <c r="A160" s="35"/>
      <c r="B160" s="77"/>
      <c r="C160" s="25"/>
      <c r="D160" s="115"/>
      <c r="E160" s="37"/>
      <c r="F160" s="29"/>
    </row>
    <row r="161" spans="1:6" ht="12.75">
      <c r="A161" s="35"/>
      <c r="B161" s="77"/>
      <c r="C161" s="25"/>
      <c r="D161" s="115"/>
      <c r="E161" s="37"/>
      <c r="F161" s="29"/>
    </row>
    <row r="162" spans="1:6" ht="12.75">
      <c r="A162" s="35"/>
      <c r="B162" s="23"/>
      <c r="C162" s="25"/>
      <c r="D162" s="115"/>
      <c r="E162" s="37"/>
      <c r="F162" s="29"/>
    </row>
    <row r="163" spans="1:6" ht="12.75">
      <c r="A163" s="35"/>
      <c r="B163" s="23"/>
      <c r="C163" s="25"/>
      <c r="D163" s="115"/>
      <c r="E163" s="37"/>
      <c r="F163" s="29"/>
    </row>
    <row r="164" spans="1:6" ht="12.75">
      <c r="A164" s="35"/>
      <c r="B164" s="48"/>
      <c r="C164" s="22"/>
      <c r="D164" s="115"/>
      <c r="E164" s="37"/>
      <c r="F164" s="29"/>
    </row>
    <row r="165" spans="1:6" ht="12.75">
      <c r="A165" s="35"/>
      <c r="B165" s="23"/>
      <c r="C165" s="22"/>
      <c r="D165" s="115"/>
      <c r="E165" s="37"/>
      <c r="F165" s="29"/>
    </row>
    <row r="166" spans="1:6" ht="12.75">
      <c r="A166" s="35"/>
      <c r="B166" s="23"/>
      <c r="C166" s="22"/>
      <c r="D166" s="115"/>
      <c r="E166" s="37"/>
      <c r="F166" s="29"/>
    </row>
    <row r="167" spans="1:6" ht="12.75">
      <c r="A167" s="35"/>
      <c r="B167" s="77"/>
      <c r="C167" s="22"/>
      <c r="D167" s="115"/>
      <c r="E167" s="37"/>
      <c r="F167" s="29"/>
    </row>
    <row r="168" spans="1:6" ht="12.75">
      <c r="A168" s="35"/>
      <c r="B168" s="77"/>
      <c r="C168" s="22"/>
      <c r="D168" s="115"/>
      <c r="E168" s="37"/>
      <c r="F168" s="29"/>
    </row>
    <row r="169" spans="1:6" ht="12.75">
      <c r="A169" s="35"/>
      <c r="B169" s="23"/>
      <c r="C169" s="22"/>
      <c r="D169" s="115"/>
      <c r="E169" s="37"/>
      <c r="F169" s="29"/>
    </row>
    <row r="170" spans="1:6" ht="12.75">
      <c r="A170" s="35"/>
      <c r="B170" s="23"/>
      <c r="C170" s="22"/>
      <c r="D170" s="115"/>
      <c r="E170" s="37"/>
      <c r="F170" s="29"/>
    </row>
    <row r="171" spans="1:6" ht="12.75">
      <c r="A171" s="35"/>
      <c r="B171" s="77"/>
      <c r="C171" s="22"/>
      <c r="D171" s="115"/>
      <c r="E171" s="37"/>
      <c r="F171" s="29"/>
    </row>
    <row r="172" spans="1:6" ht="12.75">
      <c r="A172" s="35"/>
      <c r="B172" s="23"/>
      <c r="C172" s="22"/>
      <c r="D172" s="115"/>
      <c r="E172" s="37"/>
      <c r="F172" s="29"/>
    </row>
    <row r="173" spans="1:6" ht="12.75">
      <c r="A173" s="35"/>
      <c r="B173" s="114"/>
      <c r="C173" s="22"/>
      <c r="D173" s="115"/>
      <c r="E173" s="37"/>
      <c r="F173" s="29"/>
    </row>
    <row r="174" spans="1:6" ht="12.75">
      <c r="A174" s="35"/>
      <c r="B174" s="48"/>
      <c r="C174" s="25">
        <f>SUM(C135:C173)</f>
        <v>0</v>
      </c>
      <c r="D174" s="115"/>
      <c r="E174" s="37"/>
      <c r="F174" s="29"/>
    </row>
    <row r="175" spans="1:6" ht="12.75">
      <c r="A175" s="65"/>
      <c r="B175" s="116" t="s">
        <v>177</v>
      </c>
      <c r="C175" s="117"/>
      <c r="D175" s="118">
        <f>SUM(D135:D174)</f>
        <v>0</v>
      </c>
      <c r="E175" s="119">
        <f>SUM(E132:E174)</f>
        <v>0</v>
      </c>
      <c r="F175" s="120"/>
    </row>
    <row r="176" spans="1:6" ht="12.75" customHeight="1">
      <c r="A176" s="121"/>
      <c r="B176" s="122"/>
      <c r="C176" s="123"/>
      <c r="D176" s="123"/>
      <c r="E176" s="124"/>
      <c r="F176" s="125"/>
    </row>
    <row r="177" spans="1:6" ht="12.75">
      <c r="A177" s="49"/>
      <c r="B177" s="126"/>
      <c r="C177" s="59"/>
      <c r="D177" s="127"/>
      <c r="E177" s="128"/>
      <c r="F177" s="129"/>
    </row>
    <row r="178" spans="1:6" ht="12.75">
      <c r="A178" s="49"/>
      <c r="B178" s="130"/>
      <c r="C178" s="59"/>
      <c r="D178" s="127"/>
      <c r="E178" s="128"/>
      <c r="F178" s="129"/>
    </row>
    <row r="179" spans="1:6" ht="12.75">
      <c r="A179" s="49"/>
      <c r="B179" s="126"/>
      <c r="C179" s="59"/>
      <c r="D179" s="127"/>
      <c r="E179" s="128"/>
      <c r="F179" s="129"/>
    </row>
    <row r="180" spans="1:6" ht="12.75">
      <c r="A180" s="49"/>
      <c r="B180" s="126"/>
      <c r="C180" s="59"/>
      <c r="D180" s="127"/>
      <c r="E180" s="128"/>
      <c r="F180" s="129"/>
    </row>
    <row r="181" spans="1:6" ht="12.75">
      <c r="A181" s="49"/>
      <c r="B181" s="130"/>
      <c r="C181" s="59"/>
      <c r="D181" s="127"/>
      <c r="E181" s="128"/>
      <c r="F181" s="129"/>
    </row>
    <row r="182" spans="1:6" ht="12.75">
      <c r="A182" s="131"/>
      <c r="B182" s="132"/>
      <c r="C182" s="59"/>
      <c r="D182" s="127"/>
      <c r="E182" s="128"/>
      <c r="F182" s="129"/>
    </row>
    <row r="183" spans="1:6" ht="12.75">
      <c r="A183" s="131"/>
      <c r="B183" s="132"/>
      <c r="C183" s="59"/>
      <c r="D183" s="127"/>
      <c r="E183" s="128"/>
      <c r="F183" s="129"/>
    </row>
    <row r="184" spans="1:6" ht="12.75">
      <c r="A184" s="131"/>
      <c r="B184" s="132"/>
      <c r="C184" s="59"/>
      <c r="D184" s="127"/>
      <c r="E184" s="128"/>
      <c r="F184" s="129"/>
    </row>
    <row r="185" spans="1:6" ht="12.75">
      <c r="A185" s="49"/>
      <c r="B185" s="132"/>
      <c r="C185" s="59"/>
      <c r="D185" s="127"/>
      <c r="E185" s="128"/>
      <c r="F185" s="129"/>
    </row>
    <row r="186" spans="1:6" ht="12.75">
      <c r="A186" s="131"/>
      <c r="B186" s="132"/>
      <c r="C186" s="59"/>
      <c r="D186" s="127"/>
      <c r="E186" s="128"/>
      <c r="F186" s="129"/>
    </row>
    <row r="187" spans="1:6" ht="12.75">
      <c r="A187" s="49"/>
      <c r="B187" s="126"/>
      <c r="C187" s="59"/>
      <c r="D187" s="127"/>
      <c r="E187" s="128"/>
      <c r="F187" s="129"/>
    </row>
    <row r="188" spans="1:6" ht="12.75">
      <c r="A188" s="49"/>
      <c r="B188" s="126"/>
      <c r="C188" s="59"/>
      <c r="D188" s="127"/>
      <c r="E188" s="128"/>
      <c r="F188" s="129"/>
    </row>
    <row r="189" spans="1:6" ht="12.75">
      <c r="A189" s="49"/>
      <c r="B189" s="133"/>
      <c r="C189" s="59"/>
      <c r="D189" s="127"/>
      <c r="E189" s="128"/>
      <c r="F189" s="129"/>
    </row>
    <row r="190" spans="1:6" ht="12.75">
      <c r="A190" s="49"/>
      <c r="B190" s="126"/>
      <c r="C190" s="59"/>
      <c r="D190" s="127"/>
      <c r="E190" s="128"/>
      <c r="F190" s="129"/>
    </row>
    <row r="191" spans="1:6" ht="12.75">
      <c r="A191" s="49"/>
      <c r="B191" s="126"/>
      <c r="C191" s="59"/>
      <c r="D191" s="127"/>
      <c r="E191" s="128"/>
      <c r="F191" s="129"/>
    </row>
    <row r="192" spans="1:6" ht="12.75">
      <c r="A192" s="49"/>
      <c r="B192" s="130"/>
      <c r="C192" s="59"/>
      <c r="D192" s="127"/>
      <c r="E192" s="128"/>
      <c r="F192" s="129"/>
    </row>
    <row r="193" spans="1:6" ht="12.75">
      <c r="A193" s="49"/>
      <c r="B193" s="126"/>
      <c r="C193" s="59"/>
      <c r="D193" s="127"/>
      <c r="E193" s="128"/>
      <c r="F193" s="129"/>
    </row>
    <row r="194" spans="1:6" ht="12.75">
      <c r="A194" s="49"/>
      <c r="B194" s="126"/>
      <c r="C194" s="59"/>
      <c r="D194" s="127"/>
      <c r="E194" s="128"/>
      <c r="F194" s="129"/>
    </row>
    <row r="195" spans="1:6" ht="12.75">
      <c r="A195" s="49"/>
      <c r="B195" s="130"/>
      <c r="C195" s="59"/>
      <c r="D195" s="127"/>
      <c r="E195" s="128"/>
      <c r="F195" s="129"/>
    </row>
    <row r="196" spans="1:6" ht="12.75">
      <c r="A196" s="49"/>
      <c r="B196" s="126"/>
      <c r="C196" s="59"/>
      <c r="D196" s="127"/>
      <c r="E196" s="128"/>
      <c r="F196" s="129"/>
    </row>
    <row r="197" spans="1:6" ht="12.75">
      <c r="A197" s="49"/>
      <c r="B197" s="49"/>
      <c r="C197" s="59"/>
      <c r="D197" s="127"/>
      <c r="E197" s="129"/>
      <c r="F197" s="129"/>
    </row>
    <row r="198" spans="1:6" ht="12.75">
      <c r="A198" s="49"/>
      <c r="B198" s="126"/>
      <c r="C198" s="59"/>
      <c r="D198" s="127"/>
      <c r="E198" s="128"/>
      <c r="F198" s="129"/>
    </row>
    <row r="199" spans="1:6" ht="12.75">
      <c r="A199" s="49"/>
      <c r="B199" s="134"/>
      <c r="C199" s="59"/>
      <c r="D199" s="127"/>
      <c r="E199" s="129"/>
      <c r="F199" s="129"/>
    </row>
    <row r="200" spans="1:6" ht="12.75">
      <c r="A200" s="49"/>
      <c r="B200" s="126"/>
      <c r="C200" s="59"/>
      <c r="D200" s="127"/>
      <c r="E200" s="128"/>
      <c r="F200" s="129"/>
    </row>
    <row r="201" spans="1:6" ht="12.75">
      <c r="A201" s="49"/>
      <c r="B201" s="126"/>
      <c r="C201" s="59"/>
      <c r="D201" s="127"/>
      <c r="E201" s="128"/>
      <c r="F201" s="129"/>
    </row>
    <row r="202" spans="1:6" ht="12.75">
      <c r="A202" s="49"/>
      <c r="B202" s="126"/>
      <c r="C202" s="59"/>
      <c r="D202" s="127"/>
      <c r="E202" s="128"/>
      <c r="F202" s="129"/>
    </row>
    <row r="203" spans="1:6" ht="12.75">
      <c r="A203" s="49"/>
      <c r="B203" s="126"/>
      <c r="C203" s="59"/>
      <c r="D203" s="127"/>
      <c r="E203" s="128"/>
      <c r="F203" s="129"/>
    </row>
    <row r="204" spans="1:6" ht="12.75">
      <c r="A204" s="49"/>
      <c r="B204" s="126"/>
      <c r="C204" s="59"/>
      <c r="D204" s="127"/>
      <c r="E204" s="128"/>
      <c r="F204" s="129"/>
    </row>
    <row r="205" spans="1:6" ht="12.75">
      <c r="A205" s="49"/>
      <c r="B205" s="126"/>
      <c r="C205" s="59"/>
      <c r="D205" s="127"/>
      <c r="E205" s="128"/>
      <c r="F205" s="129"/>
    </row>
    <row r="206" spans="1:6" ht="12.75">
      <c r="A206" s="49"/>
      <c r="B206" s="126"/>
      <c r="C206" s="59"/>
      <c r="D206" s="127"/>
      <c r="E206" s="128"/>
      <c r="F206" s="129"/>
    </row>
    <row r="207" spans="1:6" ht="12.75">
      <c r="A207" s="49"/>
      <c r="B207" s="126"/>
      <c r="C207" s="59"/>
      <c r="D207" s="127"/>
      <c r="E207" s="128"/>
      <c r="F207" s="129"/>
    </row>
    <row r="208" spans="1:6" ht="12.75">
      <c r="A208" s="49"/>
      <c r="B208" s="126"/>
      <c r="C208" s="59"/>
      <c r="D208" s="127"/>
      <c r="E208" s="128"/>
      <c r="F208" s="129"/>
    </row>
    <row r="209" spans="1:6" ht="12.75">
      <c r="A209" s="49"/>
      <c r="B209" s="126"/>
      <c r="C209" s="59"/>
      <c r="D209" s="127"/>
      <c r="E209" s="128"/>
      <c r="F209" s="129"/>
    </row>
    <row r="210" spans="1:6" ht="12.75">
      <c r="A210" s="49"/>
      <c r="B210" s="126"/>
      <c r="C210" s="59"/>
      <c r="D210" s="127"/>
      <c r="E210" s="128"/>
      <c r="F210" s="129"/>
    </row>
    <row r="211" spans="1:6" ht="12.75">
      <c r="A211" s="49"/>
      <c r="B211" s="126"/>
      <c r="C211" s="59"/>
      <c r="D211" s="127"/>
      <c r="E211" s="128"/>
      <c r="F211" s="129"/>
    </row>
    <row r="212" spans="1:6" ht="12.75">
      <c r="A212" s="49"/>
      <c r="B212" s="126"/>
      <c r="C212" s="59"/>
      <c r="D212" s="127"/>
      <c r="E212" s="128"/>
      <c r="F212" s="129"/>
    </row>
    <row r="213" spans="1:6" ht="12.75">
      <c r="A213" s="49"/>
      <c r="B213" s="126"/>
      <c r="C213" s="59"/>
      <c r="D213" s="127"/>
      <c r="E213" s="128"/>
      <c r="F213" s="129"/>
    </row>
    <row r="214" spans="1:6" ht="12.75">
      <c r="A214" s="49"/>
      <c r="B214" s="126"/>
      <c r="C214" s="59"/>
      <c r="D214" s="127"/>
      <c r="E214" s="128"/>
      <c r="F214" s="129"/>
    </row>
    <row r="215" spans="1:6" ht="12.75">
      <c r="A215" s="49"/>
      <c r="B215" s="126"/>
      <c r="C215" s="59"/>
      <c r="D215" s="127"/>
      <c r="E215" s="128"/>
      <c r="F215" s="129"/>
    </row>
    <row r="216" spans="1:6" ht="12.75">
      <c r="A216" s="49"/>
      <c r="B216" s="126"/>
      <c r="C216" s="59"/>
      <c r="D216" s="127"/>
      <c r="E216" s="128"/>
      <c r="F216" s="129"/>
    </row>
    <row r="217" spans="1:6" ht="12.75">
      <c r="A217" s="49"/>
      <c r="B217" s="126"/>
      <c r="C217" s="59"/>
      <c r="D217" s="127"/>
      <c r="E217" s="128"/>
      <c r="F217" s="129"/>
    </row>
    <row r="218" spans="1:6" ht="12.75">
      <c r="A218" s="49"/>
      <c r="B218" s="126"/>
      <c r="C218" s="59"/>
      <c r="D218" s="127"/>
      <c r="E218" s="128"/>
      <c r="F218" s="129"/>
    </row>
    <row r="219" spans="1:6" ht="12.75">
      <c r="A219" s="49"/>
      <c r="B219" s="126"/>
      <c r="C219" s="59"/>
      <c r="D219" s="127"/>
      <c r="E219" s="128"/>
      <c r="F219" s="129"/>
    </row>
    <row r="220" spans="1:6" ht="12.75">
      <c r="A220" s="49"/>
      <c r="B220" s="126"/>
      <c r="C220" s="59"/>
      <c r="D220" s="127"/>
      <c r="E220" s="128"/>
      <c r="F220" s="129"/>
    </row>
    <row r="221" spans="1:6" ht="12.75">
      <c r="A221" s="49"/>
      <c r="B221" s="126"/>
      <c r="C221" s="59"/>
      <c r="D221" s="127"/>
      <c r="E221" s="128"/>
      <c r="F221" s="129"/>
    </row>
    <row r="222" spans="1:6" ht="12.75">
      <c r="A222" s="49"/>
      <c r="B222" s="126"/>
      <c r="C222" s="59"/>
      <c r="D222" s="127"/>
      <c r="E222" s="128"/>
      <c r="F222" s="129"/>
    </row>
    <row r="223" spans="1:6" ht="12.75">
      <c r="A223" s="49"/>
      <c r="B223" s="126"/>
      <c r="C223" s="59"/>
      <c r="D223" s="127"/>
      <c r="E223" s="128"/>
      <c r="F223" s="129"/>
    </row>
    <row r="224" spans="1:6" ht="12.75">
      <c r="A224" s="49"/>
      <c r="B224" s="126"/>
      <c r="C224" s="59"/>
      <c r="D224" s="127"/>
      <c r="E224" s="128"/>
      <c r="F224" s="129"/>
    </row>
    <row r="225" spans="1:6" ht="12.75">
      <c r="A225" s="49"/>
      <c r="B225" s="126"/>
      <c r="C225" s="59"/>
      <c r="D225" s="127"/>
      <c r="E225" s="128"/>
      <c r="F225" s="129"/>
    </row>
    <row r="226" spans="1:6" ht="12.75">
      <c r="A226" s="49"/>
      <c r="B226" s="126"/>
      <c r="C226" s="59"/>
      <c r="D226" s="127"/>
      <c r="E226" s="128"/>
      <c r="F226" s="129"/>
    </row>
    <row r="227" spans="1:6" ht="12.75">
      <c r="A227" s="49"/>
      <c r="B227" s="126"/>
      <c r="C227" s="59"/>
      <c r="D227" s="127"/>
      <c r="E227" s="128"/>
      <c r="F227" s="129"/>
    </row>
    <row r="228" spans="1:6" ht="12.75">
      <c r="A228" s="49"/>
      <c r="B228" s="126"/>
      <c r="C228" s="59"/>
      <c r="D228" s="127"/>
      <c r="E228" s="128"/>
      <c r="F228" s="129"/>
    </row>
    <row r="229" spans="1:6" ht="12.75">
      <c r="A229" s="49"/>
      <c r="B229" s="126"/>
      <c r="C229" s="59"/>
      <c r="D229" s="127"/>
      <c r="E229" s="128"/>
      <c r="F229" s="129"/>
    </row>
    <row r="230" spans="1:6" ht="12.75">
      <c r="A230" s="49"/>
      <c r="B230" s="126"/>
      <c r="C230" s="59"/>
      <c r="D230" s="127"/>
      <c r="E230" s="128"/>
      <c r="F230" s="129"/>
    </row>
    <row r="231" spans="1:6" ht="12.75">
      <c r="A231" s="49"/>
      <c r="B231" s="126"/>
      <c r="C231" s="59"/>
      <c r="D231" s="127"/>
      <c r="E231" s="128"/>
      <c r="F231" s="129"/>
    </row>
    <row r="232" spans="1:6" ht="12.75">
      <c r="A232" s="49"/>
      <c r="B232" s="126"/>
      <c r="C232" s="59"/>
      <c r="D232" s="127"/>
      <c r="E232" s="128"/>
      <c r="F232" s="129"/>
    </row>
    <row r="233" spans="1:6" ht="12.75">
      <c r="A233" s="49"/>
      <c r="B233" s="126"/>
      <c r="C233" s="59"/>
      <c r="D233" s="127"/>
      <c r="E233" s="128"/>
      <c r="F233" s="129"/>
    </row>
    <row r="234" spans="1:6" ht="12.75">
      <c r="A234" s="49"/>
      <c r="B234" s="126"/>
      <c r="C234" s="59"/>
      <c r="D234" s="127"/>
      <c r="E234" s="128"/>
      <c r="F234" s="129"/>
    </row>
    <row r="235" spans="1:6" ht="12.75">
      <c r="A235" s="49"/>
      <c r="B235" s="126"/>
      <c r="C235" s="59"/>
      <c r="D235" s="127"/>
      <c r="E235" s="128"/>
      <c r="F235" s="129"/>
    </row>
    <row r="236" spans="1:6" ht="12.75">
      <c r="A236" s="49"/>
      <c r="B236" s="126"/>
      <c r="C236" s="59"/>
      <c r="D236" s="127"/>
      <c r="E236" s="128"/>
      <c r="F236" s="129"/>
    </row>
    <row r="237" spans="1:6" ht="12.75">
      <c r="A237" s="49"/>
      <c r="B237" s="126"/>
      <c r="C237" s="59"/>
      <c r="D237" s="127"/>
      <c r="E237" s="128"/>
      <c r="F237" s="129"/>
    </row>
  </sheetData>
  <printOptions horizontalCentered="1"/>
  <pageMargins left="0.7875" right="0.7875" top="0.984027777777778" bottom="0.9840277777777778" header="0.5118055555555556" footer="0.5118055555555556"/>
  <pageSetup horizontalDpi="300" verticalDpi="300" orientation="portrait" paperSize="9" scale="99"/>
  <headerFooter alignWithMargins="0">
    <oddHeader>&amp;C&amp;"Arial CE,Félkövér"&amp;16SPORT PÁLYÁZATOK ÖSSZESÍTÉSE 2009. év.</oddHeader>
  </headerFooter>
  <rowBreaks count="3" manualBreakCount="3">
    <brk id="40" max="255" man="1"/>
    <brk id="84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Láng Péter</cp:lastModifiedBy>
  <cp:lastPrinted>2009-08-12T15:17:04Z</cp:lastPrinted>
  <dcterms:created xsi:type="dcterms:W3CDTF">2005-02-01T08:21:11Z</dcterms:created>
  <cp:category/>
  <cp:version/>
  <cp:contentType/>
  <cp:contentStatus/>
</cp:coreProperties>
</file>